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ONICSRV-BI01\clientes\Sedigas\Informe Sistema Gasista 2024\Tablas excel\WEB\"/>
    </mc:Choice>
  </mc:AlternateContent>
  <xr:revisionPtr revIDLastSave="0" documentId="13_ncr:1_{9B6805BD-24D8-4A9F-98E4-FA5B91F7EBC1}" xr6:coauthVersionLast="47" xr6:coauthVersionMax="47" xr10:uidLastSave="{00000000-0000-0000-0000-000000000000}"/>
  <bookViews>
    <workbookView xWindow="-120" yWindow="-120" windowWidth="29040" windowHeight="15720" xr2:uid="{05939425-8F5B-4753-AE63-93C38C136718}"/>
  </bookViews>
  <sheets>
    <sheet name="EspAprovGW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S4" i="1"/>
</calcChain>
</file>

<file path=xl/sharedStrings.xml><?xml version="1.0" encoding="utf-8"?>
<sst xmlns="http://schemas.openxmlformats.org/spreadsheetml/2006/main" count="62" uniqueCount="53">
  <si>
    <t>ORIGEN</t>
  </si>
  <si>
    <t>TOTAL  APROVISIONAMIENTOS</t>
  </si>
  <si>
    <t>IMPORTACIONES</t>
  </si>
  <si>
    <t>Argelia total</t>
  </si>
  <si>
    <t>Argelia GN</t>
  </si>
  <si>
    <t>Francia</t>
  </si>
  <si>
    <t>Francia GNL</t>
  </si>
  <si>
    <t>Nigeria</t>
  </si>
  <si>
    <t>Argelia GNL</t>
  </si>
  <si>
    <t>Trinidad y Tobago</t>
  </si>
  <si>
    <t>Perú</t>
  </si>
  <si>
    <t xml:space="preserve">Noruega total </t>
  </si>
  <si>
    <t>Noruega GNL</t>
  </si>
  <si>
    <t>Rusia</t>
  </si>
  <si>
    <t>Otros</t>
  </si>
  <si>
    <t>Angola</t>
  </si>
  <si>
    <t>Camerun</t>
  </si>
  <si>
    <t>Bélgica</t>
  </si>
  <si>
    <t>Paises Bajos</t>
  </si>
  <si>
    <t>Portugal</t>
  </si>
  <si>
    <t>Egipto</t>
  </si>
  <si>
    <t>Yacimiento NACIONAL</t>
  </si>
  <si>
    <t>Biogas</t>
  </si>
  <si>
    <t>Libia</t>
  </si>
  <si>
    <t>Guinea Ecuatorial</t>
  </si>
  <si>
    <t>R. Dominicana</t>
  </si>
  <si>
    <t>Yemen</t>
  </si>
  <si>
    <t xml:space="preserve">Italia </t>
  </si>
  <si>
    <t xml:space="preserve">EE.UU. </t>
  </si>
  <si>
    <t>Noruega GN</t>
  </si>
  <si>
    <t>(1)</t>
  </si>
  <si>
    <t>Argentina</t>
  </si>
  <si>
    <t>Papua Nueva Guinea</t>
  </si>
  <si>
    <t>España</t>
  </si>
  <si>
    <t>Australia</t>
  </si>
  <si>
    <t>EXPORTACIONES</t>
  </si>
  <si>
    <t>Otros (GNL)</t>
  </si>
  <si>
    <t>TOTAL SUMINISTROS NETOS</t>
  </si>
  <si>
    <t>Total Aprovisionamientos bcm</t>
  </si>
  <si>
    <t>GNL</t>
  </si>
  <si>
    <t>GN</t>
  </si>
  <si>
    <t>Países del Golfo (2)</t>
  </si>
  <si>
    <t>+</t>
  </si>
  <si>
    <t>/8*9+</t>
  </si>
  <si>
    <t>Mozambique</t>
  </si>
  <si>
    <t>Indonesia</t>
  </si>
  <si>
    <t>Aprovisionamientos GNL/TOTAL(%)</t>
  </si>
  <si>
    <t>(1) Desde 2010, importaciones por gasoducto desde Noruega, contabilizadas como movimientos físicos de entrada desde Francia.</t>
  </si>
  <si>
    <t>(2) Abu Dabi, Catar y Omán.</t>
  </si>
  <si>
    <t>(3) Esta relación es inferior al 50% considerando las importaciones nertas, restando las exportaciones específicas.</t>
  </si>
  <si>
    <t xml:space="preserve">Fuente: ENAGÁS GTS, S.A.U </t>
  </si>
  <si>
    <t>2024(%)</t>
  </si>
  <si>
    <t>PVB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</si>
</sst>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7" tint="-0.499984740745262"/>
      <name val="Tahoma"/>
      <family val="2"/>
    </font>
    <font>
      <sz val="10"/>
      <color rgb="FFFF0000"/>
      <name val="Tahoma"/>
      <family val="2"/>
    </font>
    <font>
      <sz val="10"/>
      <color theme="1"/>
      <name val="Tahoma"/>
      <family val="2"/>
    </font>
    <font>
      <b/>
      <sz val="10"/>
      <color theme="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quotePrefix="1" applyFont="1" applyAlignment="1">
      <alignment horizontal="left"/>
    </xf>
    <xf numFmtId="0" fontId="1" fillId="0" borderId="0" xfId="0" applyFont="1"/>
    <xf numFmtId="0" fontId="1" fillId="0" borderId="0" xfId="0" quotePrefix="1" applyFont="1" applyAlignment="1">
      <alignment horizontal="left" indent="1"/>
    </xf>
    <xf numFmtId="0" fontId="1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164" fontId="2" fillId="0" borderId="0" xfId="0" applyNumberFormat="1" applyFont="1"/>
    <xf numFmtId="165" fontId="2" fillId="0" borderId="0" xfId="0" applyNumberFormat="1" applyFont="1"/>
    <xf numFmtId="164" fontId="1" fillId="2" borderId="0" xfId="0" quotePrefix="1" applyNumberFormat="1" applyFont="1" applyFill="1" applyAlignment="1">
      <alignment horizontal="right"/>
    </xf>
    <xf numFmtId="166" fontId="2" fillId="0" borderId="0" xfId="0" applyNumberFormat="1" applyFont="1"/>
    <xf numFmtId="0" fontId="4" fillId="0" borderId="0" xfId="0" quotePrefix="1" applyFont="1" applyAlignment="1">
      <alignment horizontal="left"/>
    </xf>
    <xf numFmtId="166" fontId="0" fillId="0" borderId="0" xfId="0" applyNumberFormat="1"/>
    <xf numFmtId="0" fontId="2" fillId="3" borderId="0" xfId="0" applyFont="1" applyFill="1" applyAlignment="1">
      <alignment horizontal="left"/>
    </xf>
    <xf numFmtId="0" fontId="2" fillId="3" borderId="0" xfId="0" applyFont="1" applyFill="1"/>
    <xf numFmtId="165" fontId="3" fillId="0" borderId="0" xfId="0" applyNumberFormat="1" applyFont="1"/>
    <xf numFmtId="165" fontId="1" fillId="0" borderId="0" xfId="0" applyNumberFormat="1" applyFont="1"/>
    <xf numFmtId="165" fontId="1" fillId="2" borderId="0" xfId="0" applyNumberFormat="1" applyFont="1" applyFill="1"/>
    <xf numFmtId="165" fontId="0" fillId="0" borderId="0" xfId="0" applyNumberFormat="1"/>
    <xf numFmtId="165" fontId="0" fillId="2" borderId="0" xfId="0" applyNumberFormat="1" applyFill="1"/>
    <xf numFmtId="165" fontId="1" fillId="0" borderId="0" xfId="0" applyNumberFormat="1" applyFont="1" applyAlignment="1">
      <alignment horizontal="right"/>
    </xf>
    <xf numFmtId="165" fontId="2" fillId="2" borderId="0" xfId="0" applyNumberFormat="1" applyFont="1" applyFill="1"/>
    <xf numFmtId="165" fontId="1" fillId="0" borderId="0" xfId="0" quotePrefix="1" applyNumberFormat="1" applyFont="1" applyAlignment="1">
      <alignment horizontal="right"/>
    </xf>
    <xf numFmtId="165" fontId="1" fillId="2" borderId="0" xfId="0" quotePrefix="1" applyNumberFormat="1" applyFont="1" applyFill="1" applyAlignment="1">
      <alignment horizontal="right"/>
    </xf>
    <xf numFmtId="165" fontId="2" fillId="0" borderId="0" xfId="0" quotePrefix="1" applyNumberFormat="1" applyFont="1" applyAlignment="1">
      <alignment horizontal="right"/>
    </xf>
    <xf numFmtId="165" fontId="5" fillId="0" borderId="0" xfId="0" applyNumberFormat="1" applyFont="1"/>
    <xf numFmtId="165" fontId="5" fillId="0" borderId="0" xfId="0" applyNumberFormat="1" applyFont="1" applyAlignment="1">
      <alignment horizontal="right"/>
    </xf>
    <xf numFmtId="165" fontId="5" fillId="2" borderId="0" xfId="0" applyNumberFormat="1" applyFont="1" applyFill="1"/>
    <xf numFmtId="0" fontId="2" fillId="0" borderId="0" xfId="0" applyFont="1" applyAlignment="1">
      <alignment horizontal="right"/>
    </xf>
    <xf numFmtId="0" fontId="0" fillId="2" borderId="0" xfId="0" applyFill="1"/>
    <xf numFmtId="164" fontId="1" fillId="2" borderId="0" xfId="0" applyNumberFormat="1" applyFont="1" applyFill="1"/>
    <xf numFmtId="165" fontId="6" fillId="0" borderId="0" xfId="0" applyNumberFormat="1" applyFont="1"/>
    <xf numFmtId="0" fontId="1" fillId="0" borderId="0" xfId="0" quotePrefix="1" applyFont="1"/>
    <xf numFmtId="9" fontId="2" fillId="0" borderId="0" xfId="0" applyNumberFormat="1" applyFont="1"/>
    <xf numFmtId="9" fontId="0" fillId="0" borderId="0" xfId="0" applyNumberFormat="1"/>
  </cellXfs>
  <cellStyles count="1">
    <cellStyle name="Normal" xfId="0" builtinId="0"/>
  </cellStyles>
  <dxfs count="1"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CFB29-F4CE-4142-9D54-4F12E26EC517}">
  <sheetPr>
    <pageSetUpPr fitToPage="1"/>
  </sheetPr>
  <dimension ref="A1:V53"/>
  <sheetViews>
    <sheetView showGridLines="0" tabSelected="1" topLeftCell="A4" zoomScale="85" zoomScaleNormal="85" workbookViewId="0">
      <selection activeCell="Z10" sqref="Z10"/>
    </sheetView>
  </sheetViews>
  <sheetFormatPr baseColWidth="10" defaultRowHeight="12.75" x14ac:dyDescent="0.2"/>
  <cols>
    <col min="1" max="1" width="32.140625" customWidth="1"/>
    <col min="19" max="20" width="10.28515625" customWidth="1"/>
  </cols>
  <sheetData>
    <row r="1" spans="1:21" x14ac:dyDescent="0.2">
      <c r="A1" s="13" t="s">
        <v>0</v>
      </c>
      <c r="B1" s="14">
        <v>2006</v>
      </c>
      <c r="C1" s="14">
        <v>2007</v>
      </c>
      <c r="D1" s="14">
        <v>2008</v>
      </c>
      <c r="E1" s="14">
        <v>2009</v>
      </c>
      <c r="F1" s="14">
        <v>2010</v>
      </c>
      <c r="G1" s="14">
        <v>2011</v>
      </c>
      <c r="H1" s="14">
        <v>2012</v>
      </c>
      <c r="I1" s="14">
        <v>2013</v>
      </c>
      <c r="J1" s="14">
        <v>2014</v>
      </c>
      <c r="K1" s="14">
        <v>2015</v>
      </c>
      <c r="L1" s="14">
        <v>2016</v>
      </c>
      <c r="M1" s="14">
        <v>2017</v>
      </c>
      <c r="N1" s="14">
        <v>2018</v>
      </c>
      <c r="O1" s="14">
        <v>2019</v>
      </c>
      <c r="P1" s="14">
        <v>2020</v>
      </c>
      <c r="Q1" s="14">
        <v>2021</v>
      </c>
      <c r="R1" s="14">
        <v>2022</v>
      </c>
      <c r="S1" s="1">
        <v>2023</v>
      </c>
      <c r="T1" s="1">
        <v>2024</v>
      </c>
      <c r="U1" s="28" t="s">
        <v>51</v>
      </c>
    </row>
    <row r="2" spans="1:21" x14ac:dyDescent="0.2">
      <c r="A2" s="1" t="s">
        <v>1</v>
      </c>
      <c r="B2" s="8">
        <v>409.8</v>
      </c>
      <c r="C2" s="8">
        <v>409.90000000000003</v>
      </c>
      <c r="D2" s="8">
        <v>458.90000000000003</v>
      </c>
      <c r="E2" s="8">
        <v>412.23899999999998</v>
      </c>
      <c r="F2" s="8">
        <v>405.678</v>
      </c>
      <c r="G2" s="8">
        <v>401.21500000000003</v>
      </c>
      <c r="H2" s="8">
        <v>396.02099999999996</v>
      </c>
      <c r="I2" s="8">
        <v>375.95200000000006</v>
      </c>
      <c r="J2" s="8">
        <v>385.16</v>
      </c>
      <c r="K2" s="8">
        <v>365.49</v>
      </c>
      <c r="L2" s="8">
        <v>365.00400000000002</v>
      </c>
      <c r="M2" s="8">
        <v>389.70699999999999</v>
      </c>
      <c r="N2" s="8">
        <v>392.46100000000001</v>
      </c>
      <c r="O2" s="8">
        <v>418.34500000000003</v>
      </c>
      <c r="P2" s="8">
        <v>368.14299999999997</v>
      </c>
      <c r="Q2" s="8">
        <v>416.685</v>
      </c>
      <c r="R2" s="8">
        <v>446.55</v>
      </c>
      <c r="S2" s="7">
        <v>397.89699999999999</v>
      </c>
      <c r="T2" s="7">
        <v>340.47</v>
      </c>
      <c r="U2" s="7">
        <v>100</v>
      </c>
    </row>
    <row r="3" spans="1:21" x14ac:dyDescent="0.2">
      <c r="A3" s="2" t="s">
        <v>2</v>
      </c>
      <c r="B3" s="8">
        <v>409</v>
      </c>
      <c r="C3" s="8">
        <v>408.90000000000003</v>
      </c>
      <c r="D3" s="8">
        <v>457.6</v>
      </c>
      <c r="E3" s="8">
        <v>410.524</v>
      </c>
      <c r="F3" s="15">
        <v>404.47699999999998</v>
      </c>
      <c r="G3" s="8">
        <v>399.29100000000005</v>
      </c>
      <c r="H3" s="8">
        <v>394.92799999999994</v>
      </c>
      <c r="I3" s="8">
        <v>375.49400000000003</v>
      </c>
      <c r="J3" s="8">
        <v>384.7</v>
      </c>
      <c r="K3" s="8">
        <v>364.71000000000004</v>
      </c>
      <c r="L3" s="8">
        <v>364.32800000000003</v>
      </c>
      <c r="M3" s="8">
        <v>389.28899999999999</v>
      </c>
      <c r="N3" s="8">
        <v>391.40000000000003</v>
      </c>
      <c r="O3" s="8">
        <v>416.89</v>
      </c>
      <c r="P3" s="8">
        <v>367.57599999999996</v>
      </c>
      <c r="Q3" s="8">
        <v>416.22200000000004</v>
      </c>
      <c r="R3" s="8">
        <v>446.24500000000006</v>
      </c>
      <c r="S3" s="7">
        <v>397.38499999999999</v>
      </c>
      <c r="T3" s="7">
        <v>339.93200000000002</v>
      </c>
      <c r="U3" s="8">
        <v>99.878175937353703</v>
      </c>
    </row>
    <row r="4" spans="1:21" x14ac:dyDescent="0.2">
      <c r="A4" s="3" t="s">
        <v>3</v>
      </c>
      <c r="B4" s="16">
        <v>131.1</v>
      </c>
      <c r="C4" s="16">
        <v>152.4</v>
      </c>
      <c r="D4" s="16">
        <v>160.5</v>
      </c>
      <c r="E4" s="16">
        <v>127.56</v>
      </c>
      <c r="F4" s="16">
        <v>122.047</v>
      </c>
      <c r="G4" s="16">
        <v>147.32900000000001</v>
      </c>
      <c r="H4" s="16">
        <v>160.29599999999999</v>
      </c>
      <c r="I4" s="16">
        <v>192.029</v>
      </c>
      <c r="J4" s="17">
        <v>211.93299999999999</v>
      </c>
      <c r="K4" s="17">
        <v>218.78200000000001</v>
      </c>
      <c r="L4" s="17">
        <v>209.03299999999999</v>
      </c>
      <c r="M4" s="17">
        <v>188.01</v>
      </c>
      <c r="N4" s="18">
        <v>200.94800000000001</v>
      </c>
      <c r="O4" s="18">
        <v>138.339</v>
      </c>
      <c r="P4" s="18">
        <v>106.57</v>
      </c>
      <c r="Q4" s="18">
        <v>177.99</v>
      </c>
      <c r="R4" s="18">
        <v>106.399</v>
      </c>
      <c r="S4">
        <f>+S5+S10</f>
        <v>116.282</v>
      </c>
      <c r="T4">
        <v>131.202</v>
      </c>
      <c r="U4" s="12">
        <v>0.38535553793285748</v>
      </c>
    </row>
    <row r="5" spans="1:21" x14ac:dyDescent="0.2">
      <c r="A5" s="4" t="s">
        <v>4</v>
      </c>
      <c r="B5" s="16">
        <v>100.3</v>
      </c>
      <c r="C5" s="16">
        <v>102.2</v>
      </c>
      <c r="D5" s="16">
        <v>103.7</v>
      </c>
      <c r="E5" s="16">
        <v>79.561000000000007</v>
      </c>
      <c r="F5" s="16">
        <v>79.397999999999996</v>
      </c>
      <c r="G5" s="16">
        <v>103.97</v>
      </c>
      <c r="H5" s="16">
        <v>118.63800000000001</v>
      </c>
      <c r="I5" s="16">
        <v>155.334</v>
      </c>
      <c r="J5" s="17">
        <v>154.63</v>
      </c>
      <c r="K5" s="17">
        <v>175.381</v>
      </c>
      <c r="L5" s="17">
        <v>173.53399999999999</v>
      </c>
      <c r="M5" s="17">
        <v>161.24299999999999</v>
      </c>
      <c r="N5" s="19">
        <v>184.09800000000001</v>
      </c>
      <c r="O5" s="19">
        <v>126.261</v>
      </c>
      <c r="P5" s="19">
        <v>100.631</v>
      </c>
      <c r="Q5" s="19">
        <v>154.565</v>
      </c>
      <c r="R5" s="19">
        <v>100.952</v>
      </c>
      <c r="S5" s="29">
        <v>94.872</v>
      </c>
      <c r="T5">
        <v>105.89100000000001</v>
      </c>
      <c r="U5" s="12">
        <v>0.31101418627191824</v>
      </c>
    </row>
    <row r="6" spans="1:21" x14ac:dyDescent="0.2">
      <c r="A6" s="3" t="s">
        <v>5</v>
      </c>
      <c r="B6" s="20">
        <v>0</v>
      </c>
      <c r="C6" s="20">
        <v>1</v>
      </c>
      <c r="D6" s="16">
        <v>1.5</v>
      </c>
      <c r="E6" s="16">
        <v>1.6</v>
      </c>
      <c r="F6" s="15">
        <v>12.166</v>
      </c>
      <c r="G6" s="16">
        <v>25.481999999999999</v>
      </c>
      <c r="H6" s="16">
        <v>35.328000000000003</v>
      </c>
      <c r="I6" s="16">
        <v>45.65</v>
      </c>
      <c r="J6" s="17">
        <v>49.2</v>
      </c>
      <c r="K6" s="17">
        <v>36.963000000000001</v>
      </c>
      <c r="L6" s="17">
        <v>37.573</v>
      </c>
      <c r="M6" s="17">
        <v>44.085000000000001</v>
      </c>
      <c r="N6" s="19">
        <v>40.215000000000003</v>
      </c>
      <c r="O6" s="19">
        <v>49.197000000000003</v>
      </c>
      <c r="P6" s="19">
        <v>35.570999999999998</v>
      </c>
      <c r="Q6" s="19">
        <v>30.922000000000001</v>
      </c>
      <c r="R6" s="19">
        <v>21.545999999999999</v>
      </c>
      <c r="S6" s="29">
        <v>14.452999999999999</v>
      </c>
      <c r="T6">
        <v>16.076000000000001</v>
      </c>
      <c r="U6" s="12">
        <v>4.7217082268628661E-2</v>
      </c>
    </row>
    <row r="7" spans="1:21" x14ac:dyDescent="0.2">
      <c r="A7" s="3" t="s">
        <v>6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  <c r="G7" s="20">
        <v>0</v>
      </c>
      <c r="H7" s="20">
        <v>0</v>
      </c>
      <c r="I7" s="20">
        <v>0</v>
      </c>
      <c r="J7" s="20">
        <v>0</v>
      </c>
      <c r="K7" s="20">
        <v>0</v>
      </c>
      <c r="L7" s="20">
        <v>0</v>
      </c>
      <c r="M7" s="20">
        <v>0</v>
      </c>
      <c r="N7" s="19">
        <v>0.48699999999999999</v>
      </c>
      <c r="O7" s="20">
        <v>0</v>
      </c>
      <c r="P7" s="19">
        <v>1.804</v>
      </c>
      <c r="Q7" s="19">
        <v>1.0589999999999999</v>
      </c>
      <c r="R7" s="19">
        <v>1.0680000000000001</v>
      </c>
      <c r="S7" s="29">
        <v>1.089</v>
      </c>
      <c r="T7">
        <v>1.093</v>
      </c>
      <c r="U7" s="12">
        <v>3.2102681587217667E-3</v>
      </c>
    </row>
    <row r="8" spans="1:21" x14ac:dyDescent="0.2">
      <c r="A8" s="3" t="s">
        <v>41</v>
      </c>
      <c r="B8" s="16">
        <v>68.3</v>
      </c>
      <c r="C8" s="16">
        <v>53.1</v>
      </c>
      <c r="D8" s="16">
        <v>61.4</v>
      </c>
      <c r="E8" s="16">
        <v>73.260000000000005</v>
      </c>
      <c r="F8" s="16">
        <v>67.463999999999999</v>
      </c>
      <c r="G8" s="16">
        <v>53.457999999999998</v>
      </c>
      <c r="H8" s="16">
        <v>46.180999999999997</v>
      </c>
      <c r="I8" s="16">
        <v>43.444000000000003</v>
      </c>
      <c r="J8" s="17">
        <v>36.870999999999995</v>
      </c>
      <c r="K8" s="17">
        <v>34.094000000000001</v>
      </c>
      <c r="L8" s="17">
        <v>28.9</v>
      </c>
      <c r="M8" s="17">
        <v>38.976999999999997</v>
      </c>
      <c r="N8" s="19">
        <v>37.686999999999998</v>
      </c>
      <c r="O8" s="19">
        <v>48.893999999999998</v>
      </c>
      <c r="P8" s="19">
        <v>33.847999999999999</v>
      </c>
      <c r="Q8" s="19">
        <v>26.169</v>
      </c>
      <c r="R8" s="19">
        <v>20.249000000000002</v>
      </c>
      <c r="S8" s="29">
        <f>14.169+2.902</f>
        <v>17.071000000000002</v>
      </c>
      <c r="T8">
        <v>11.281000000000001</v>
      </c>
      <c r="U8" s="12">
        <v>3.3133609422269214E-2</v>
      </c>
    </row>
    <row r="9" spans="1:21" x14ac:dyDescent="0.2">
      <c r="A9" s="3" t="s">
        <v>7</v>
      </c>
      <c r="B9" s="16">
        <v>82.5</v>
      </c>
      <c r="C9" s="16">
        <v>96.9</v>
      </c>
      <c r="D9" s="16">
        <v>86.7</v>
      </c>
      <c r="E9" s="16">
        <v>55.192</v>
      </c>
      <c r="F9" s="16">
        <v>87.864999999999995</v>
      </c>
      <c r="G9" s="16">
        <v>74.180000000000007</v>
      </c>
      <c r="H9" s="16">
        <v>59.927999999999997</v>
      </c>
      <c r="I9" s="16">
        <v>37.106000000000002</v>
      </c>
      <c r="J9" s="17">
        <v>31.65</v>
      </c>
      <c r="K9" s="17">
        <v>43.323999999999998</v>
      </c>
      <c r="L9" s="17">
        <v>52.76</v>
      </c>
      <c r="M9" s="17">
        <v>49.508000000000003</v>
      </c>
      <c r="N9" s="19">
        <v>45.968000000000004</v>
      </c>
      <c r="O9" s="19">
        <v>47.942999999999998</v>
      </c>
      <c r="P9" s="19">
        <v>43.801000000000002</v>
      </c>
      <c r="Q9" s="19">
        <v>47.69</v>
      </c>
      <c r="R9" s="19">
        <v>61.904000000000003</v>
      </c>
      <c r="S9" s="29">
        <v>53.991999999999997</v>
      </c>
      <c r="T9">
        <v>24.35</v>
      </c>
      <c r="U9" s="12">
        <v>7.151878285898905E-2</v>
      </c>
    </row>
    <row r="10" spans="1:21" x14ac:dyDescent="0.2">
      <c r="A10" s="4" t="s">
        <v>8</v>
      </c>
      <c r="B10" s="16">
        <v>30.8</v>
      </c>
      <c r="C10" s="16">
        <v>50.2</v>
      </c>
      <c r="D10" s="16">
        <v>56.8</v>
      </c>
      <c r="E10" s="16">
        <v>47.999000000000002</v>
      </c>
      <c r="F10" s="16">
        <v>42.649000000000001</v>
      </c>
      <c r="G10" s="16">
        <v>43.359000000000002</v>
      </c>
      <c r="H10" s="16">
        <v>41.658000000000001</v>
      </c>
      <c r="I10" s="16">
        <v>36.695</v>
      </c>
      <c r="J10" s="17">
        <v>57.313000000000002</v>
      </c>
      <c r="K10" s="17">
        <v>43.401000000000003</v>
      </c>
      <c r="L10" s="17">
        <v>33.5</v>
      </c>
      <c r="M10" s="17">
        <v>26.766999999999999</v>
      </c>
      <c r="N10" s="19">
        <v>16.850000000000001</v>
      </c>
      <c r="O10" s="19">
        <v>12.077999999999999</v>
      </c>
      <c r="P10" s="19">
        <v>5.5739999999999998</v>
      </c>
      <c r="Q10" s="19">
        <v>23.425000000000001</v>
      </c>
      <c r="R10" s="19">
        <v>5.4470000000000001</v>
      </c>
      <c r="S10" s="29">
        <v>21.41</v>
      </c>
      <c r="T10">
        <v>25.311</v>
      </c>
      <c r="U10" s="12">
        <v>7.4341351660939289E-2</v>
      </c>
    </row>
    <row r="11" spans="1:21" x14ac:dyDescent="0.2">
      <c r="A11" s="3" t="s">
        <v>9</v>
      </c>
      <c r="B11" s="16">
        <v>39</v>
      </c>
      <c r="C11" s="16">
        <v>24.4</v>
      </c>
      <c r="D11" s="16">
        <v>50.1</v>
      </c>
      <c r="E11" s="16">
        <v>43.777999999999999</v>
      </c>
      <c r="F11" s="16">
        <v>34.789000000000001</v>
      </c>
      <c r="G11" s="16">
        <v>27.64</v>
      </c>
      <c r="H11" s="16">
        <v>27.492999999999999</v>
      </c>
      <c r="I11" s="16">
        <v>22.44</v>
      </c>
      <c r="J11" s="17">
        <v>23.48</v>
      </c>
      <c r="K11" s="17">
        <v>12.754</v>
      </c>
      <c r="L11" s="17">
        <v>7.66</v>
      </c>
      <c r="M11" s="17">
        <v>6.9669999999999996</v>
      </c>
      <c r="N11" s="19">
        <v>24.242000000000001</v>
      </c>
      <c r="O11" s="19">
        <v>31.41</v>
      </c>
      <c r="P11" s="19">
        <v>25.042000000000002</v>
      </c>
      <c r="Q11" s="19">
        <v>13.122999999999999</v>
      </c>
      <c r="R11" s="19">
        <v>14.585000000000001</v>
      </c>
      <c r="S11" s="29">
        <v>6.4870000000000001</v>
      </c>
      <c r="T11">
        <v>2.6280000000000001</v>
      </c>
      <c r="U11" s="12">
        <v>7.7187417393602955E-3</v>
      </c>
    </row>
    <row r="12" spans="1:21" x14ac:dyDescent="0.2">
      <c r="A12" s="3" t="s">
        <v>10</v>
      </c>
      <c r="B12" s="20">
        <v>0</v>
      </c>
      <c r="C12" s="20">
        <v>0</v>
      </c>
      <c r="D12" s="20">
        <v>0</v>
      </c>
      <c r="E12" s="20">
        <v>0</v>
      </c>
      <c r="F12" s="16">
        <v>7.1639999999999997</v>
      </c>
      <c r="G12" s="16">
        <v>21.085999999999999</v>
      </c>
      <c r="H12" s="16">
        <v>28.298999999999999</v>
      </c>
      <c r="I12" s="16">
        <v>16.864000000000001</v>
      </c>
      <c r="J12" s="17">
        <v>13.97</v>
      </c>
      <c r="K12" s="17">
        <v>10.794</v>
      </c>
      <c r="L12" s="17">
        <v>19.797000000000001</v>
      </c>
      <c r="M12" s="17">
        <v>37.676000000000002</v>
      </c>
      <c r="N12" s="19">
        <v>19.295000000000002</v>
      </c>
      <c r="O12" s="19">
        <v>5.0039999999999996</v>
      </c>
      <c r="P12" s="19">
        <v>1.875</v>
      </c>
      <c r="Q12" s="19">
        <v>0.86499999999999999</v>
      </c>
      <c r="R12" s="19">
        <v>1.92</v>
      </c>
      <c r="S12" s="29">
        <v>3.8650000000000002</v>
      </c>
      <c r="T12">
        <v>1.139</v>
      </c>
      <c r="U12" s="12">
        <v>3.3453755103239639E-3</v>
      </c>
    </row>
    <row r="13" spans="1:21" x14ac:dyDescent="0.2">
      <c r="A13" s="3" t="s">
        <v>11</v>
      </c>
      <c r="B13" s="16">
        <v>24.6</v>
      </c>
      <c r="C13" s="16">
        <v>25.3</v>
      </c>
      <c r="D13" s="16">
        <v>32.299999999999997</v>
      </c>
      <c r="E13" s="16">
        <v>38.129999999999995</v>
      </c>
      <c r="F13" s="16">
        <v>20.68</v>
      </c>
      <c r="G13" s="16">
        <v>13.916</v>
      </c>
      <c r="H13" s="16">
        <v>19.562999999999999</v>
      </c>
      <c r="I13" s="16">
        <v>13.366</v>
      </c>
      <c r="J13" s="17">
        <v>14.06</v>
      </c>
      <c r="K13" s="17">
        <v>7.984</v>
      </c>
      <c r="L13" s="17">
        <v>8.6669999999999998</v>
      </c>
      <c r="M13" s="17">
        <v>10.1</v>
      </c>
      <c r="N13" s="17">
        <v>6.5620000000000003</v>
      </c>
      <c r="O13" s="17">
        <v>7.3739999999999997</v>
      </c>
      <c r="P13" s="20">
        <v>0</v>
      </c>
      <c r="Q13" s="17">
        <v>0</v>
      </c>
      <c r="R13" s="20">
        <v>0</v>
      </c>
      <c r="S13" s="30">
        <v>3.7149999999999999</v>
      </c>
      <c r="T13">
        <v>0</v>
      </c>
      <c r="U13" s="12">
        <v>0</v>
      </c>
    </row>
    <row r="14" spans="1:21" x14ac:dyDescent="0.2">
      <c r="A14" s="4" t="s">
        <v>12</v>
      </c>
      <c r="B14" s="20">
        <v>0</v>
      </c>
      <c r="C14" s="20">
        <v>0</v>
      </c>
      <c r="D14" s="16">
        <v>11.5</v>
      </c>
      <c r="E14" s="16">
        <v>15.773</v>
      </c>
      <c r="F14" s="16">
        <v>20.68</v>
      </c>
      <c r="G14" s="16">
        <v>13.916</v>
      </c>
      <c r="H14" s="16">
        <v>19.562999999999999</v>
      </c>
      <c r="I14" s="16">
        <v>13.366</v>
      </c>
      <c r="J14" s="17">
        <v>14.06</v>
      </c>
      <c r="K14" s="17">
        <v>7.984</v>
      </c>
      <c r="L14" s="17">
        <v>8.6669999999999998</v>
      </c>
      <c r="M14" s="17">
        <v>10.07</v>
      </c>
      <c r="N14" s="19">
        <v>6.5620000000000003</v>
      </c>
      <c r="O14" s="19">
        <v>7.3739999999999997</v>
      </c>
      <c r="P14" s="19">
        <v>5.52</v>
      </c>
      <c r="Q14" s="19">
        <v>0</v>
      </c>
      <c r="R14" s="19">
        <v>1.5569999999999999</v>
      </c>
      <c r="S14" s="12">
        <v>0</v>
      </c>
      <c r="T14">
        <v>2.7770000000000001</v>
      </c>
      <c r="U14" s="12">
        <v>8.1563720738978465E-3</v>
      </c>
    </row>
    <row r="15" spans="1:21" x14ac:dyDescent="0.2">
      <c r="A15" s="4" t="s">
        <v>13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  <c r="I15" s="20">
        <v>0</v>
      </c>
      <c r="J15" s="20">
        <v>0</v>
      </c>
      <c r="K15" s="20">
        <v>0</v>
      </c>
      <c r="L15" s="20">
        <v>0</v>
      </c>
      <c r="M15" s="20">
        <v>0</v>
      </c>
      <c r="N15" s="19">
        <v>9.7609999999999992</v>
      </c>
      <c r="O15" s="19">
        <v>35.618000000000002</v>
      </c>
      <c r="P15" s="19">
        <v>38.082000000000001</v>
      </c>
      <c r="Q15" s="19">
        <v>36.119</v>
      </c>
      <c r="R15" s="19">
        <v>53.859000000000002</v>
      </c>
      <c r="S15" s="29">
        <v>72.69</v>
      </c>
      <c r="T15">
        <v>72.36</v>
      </c>
      <c r="U15" s="12">
        <v>0.21252973830293417</v>
      </c>
    </row>
    <row r="16" spans="1:21" x14ac:dyDescent="0.2">
      <c r="A16" s="11" t="s">
        <v>14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  <c r="I16" s="25">
        <v>5.0530000000000008</v>
      </c>
      <c r="J16" s="25">
        <v>2.79</v>
      </c>
      <c r="K16" s="26">
        <v>0</v>
      </c>
      <c r="L16" s="27">
        <v>2.5700000000000003</v>
      </c>
      <c r="M16" s="27">
        <v>5.8689999999999998</v>
      </c>
      <c r="N16" s="27">
        <v>7.298</v>
      </c>
      <c r="O16" s="27">
        <v>8.4390000000000001</v>
      </c>
      <c r="P16" s="27">
        <v>16.105</v>
      </c>
      <c r="Q16" s="27">
        <v>20.941000000000003</v>
      </c>
      <c r="R16" s="26">
        <v>0</v>
      </c>
      <c r="S16" s="12">
        <v>0</v>
      </c>
      <c r="U16" s="12">
        <v>0</v>
      </c>
    </row>
    <row r="17" spans="1:21" x14ac:dyDescent="0.2">
      <c r="A17" s="5" t="s">
        <v>15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  <c r="I17" s="26">
        <v>0</v>
      </c>
      <c r="J17" s="26">
        <v>0</v>
      </c>
      <c r="K17" s="26">
        <v>0</v>
      </c>
      <c r="L17" s="27">
        <v>1.04</v>
      </c>
      <c r="M17" s="27">
        <v>3.1110000000000002</v>
      </c>
      <c r="N17" s="27">
        <v>1.0329999999999999</v>
      </c>
      <c r="O17" s="27">
        <v>3.0510000000000002</v>
      </c>
      <c r="P17" s="27">
        <v>4.056</v>
      </c>
      <c r="Q17" s="27">
        <v>4.1280000000000001</v>
      </c>
      <c r="R17" s="27">
        <v>3.1030000000000002</v>
      </c>
      <c r="S17" s="29">
        <v>3.1110000000000002</v>
      </c>
      <c r="T17">
        <v>2.0529999999999999</v>
      </c>
      <c r="U17" s="12">
        <v>6.0298998443328337E-3</v>
      </c>
    </row>
    <row r="18" spans="1:21" x14ac:dyDescent="0.2">
      <c r="A18" s="5" t="s">
        <v>16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19">
        <v>0.86299999999999999</v>
      </c>
      <c r="O18" s="19">
        <v>0.96599999999999997</v>
      </c>
      <c r="P18" s="19">
        <v>0</v>
      </c>
      <c r="Q18" s="19">
        <v>0</v>
      </c>
      <c r="R18" s="19">
        <v>3.1789999999999998</v>
      </c>
      <c r="S18" s="29">
        <v>3.3090000000000002</v>
      </c>
      <c r="U18" s="12">
        <v>0</v>
      </c>
    </row>
    <row r="19" spans="1:21" x14ac:dyDescent="0.2">
      <c r="A19" s="5" t="s">
        <v>17</v>
      </c>
      <c r="B19" s="20">
        <v>0</v>
      </c>
      <c r="C19" s="20">
        <v>0</v>
      </c>
      <c r="D19" s="20">
        <v>0</v>
      </c>
      <c r="E19" s="20">
        <v>0</v>
      </c>
      <c r="F19" s="16">
        <v>0.876</v>
      </c>
      <c r="G19" s="16">
        <v>2.9649999999999999</v>
      </c>
      <c r="H19" s="16">
        <v>7.4619999999999997</v>
      </c>
      <c r="I19" s="16">
        <v>2.1739999999999999</v>
      </c>
      <c r="J19" s="16">
        <v>1.3</v>
      </c>
      <c r="K19" s="16">
        <v>0</v>
      </c>
      <c r="L19" s="16">
        <v>0</v>
      </c>
      <c r="M19" s="16">
        <v>0</v>
      </c>
      <c r="N19" s="19">
        <v>0.89600000000000002</v>
      </c>
      <c r="O19" s="19">
        <v>1.038</v>
      </c>
      <c r="P19" s="19">
        <v>1.0309999999999999</v>
      </c>
      <c r="Q19" s="19">
        <v>0</v>
      </c>
      <c r="R19" s="19">
        <v>1.0940000000000001</v>
      </c>
      <c r="S19" s="12">
        <v>0</v>
      </c>
      <c r="T19">
        <v>2.1280000000000001</v>
      </c>
      <c r="U19" s="12">
        <v>6.2501835697711984E-3</v>
      </c>
    </row>
    <row r="20" spans="1:21" x14ac:dyDescent="0.2">
      <c r="A20" s="5" t="s">
        <v>18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17">
        <v>1.198</v>
      </c>
      <c r="N20" s="20">
        <v>0</v>
      </c>
      <c r="O20" s="20">
        <v>0</v>
      </c>
      <c r="P20" s="20">
        <v>0</v>
      </c>
      <c r="Q20" s="20">
        <v>0</v>
      </c>
      <c r="R20" s="20">
        <v>0</v>
      </c>
      <c r="S20" s="12">
        <v>0</v>
      </c>
      <c r="U20" s="12">
        <v>0</v>
      </c>
    </row>
    <row r="21" spans="1:21" x14ac:dyDescent="0.2">
      <c r="A21" s="5" t="s">
        <v>19</v>
      </c>
      <c r="B21" s="20">
        <v>0</v>
      </c>
      <c r="C21" s="20">
        <v>0</v>
      </c>
      <c r="D21" s="20">
        <v>0</v>
      </c>
      <c r="E21" s="16">
        <v>1.3460000000000001</v>
      </c>
      <c r="F21" s="16">
        <v>0</v>
      </c>
      <c r="G21" s="16">
        <v>4.4850000000000003</v>
      </c>
      <c r="H21" s="16">
        <v>3.2250000000000001</v>
      </c>
      <c r="I21" s="16">
        <v>1.9570000000000001</v>
      </c>
      <c r="J21" s="17">
        <v>0.2</v>
      </c>
      <c r="K21" s="17">
        <v>5.0000000000000001E-3</v>
      </c>
      <c r="L21" s="17">
        <v>8.0000000000000002E-3</v>
      </c>
      <c r="M21" s="17">
        <v>1.4999999999999999E-2</v>
      </c>
      <c r="N21" s="19">
        <v>8.6999999999999994E-2</v>
      </c>
      <c r="O21" s="19">
        <v>1.929</v>
      </c>
      <c r="P21" s="20">
        <v>0</v>
      </c>
      <c r="Q21" s="19">
        <v>3.56</v>
      </c>
      <c r="R21" s="19">
        <v>4.6879999999999997</v>
      </c>
      <c r="S21" s="29">
        <v>10.058</v>
      </c>
      <c r="T21">
        <v>12.303000000000001</v>
      </c>
      <c r="U21" s="12">
        <v>3.6135342320909328E-2</v>
      </c>
    </row>
    <row r="22" spans="1:21" x14ac:dyDescent="0.2">
      <c r="A22" s="5" t="s">
        <v>20</v>
      </c>
      <c r="B22" s="16">
        <v>55.2</v>
      </c>
      <c r="C22" s="16">
        <v>47</v>
      </c>
      <c r="D22" s="16">
        <v>57</v>
      </c>
      <c r="E22" s="16">
        <v>47.942</v>
      </c>
      <c r="F22" s="16">
        <v>32.728000000000002</v>
      </c>
      <c r="G22" s="16">
        <v>25.933</v>
      </c>
      <c r="H22" s="16">
        <v>7.1529999999999996</v>
      </c>
      <c r="I22" s="16">
        <v>0.46400000000000002</v>
      </c>
      <c r="J22" s="16">
        <v>1.29</v>
      </c>
      <c r="K22" s="16">
        <v>0</v>
      </c>
      <c r="L22" s="16">
        <v>0</v>
      </c>
      <c r="M22" s="17">
        <v>1.127</v>
      </c>
      <c r="N22" s="20">
        <v>0</v>
      </c>
      <c r="O22" s="20">
        <v>0</v>
      </c>
      <c r="P22" s="20">
        <v>0</v>
      </c>
      <c r="Q22" s="17">
        <v>3.9060000000000001</v>
      </c>
      <c r="R22" s="17">
        <v>15.053000000000001</v>
      </c>
      <c r="S22" s="30">
        <v>4.4749999999999996</v>
      </c>
      <c r="T22">
        <v>0</v>
      </c>
      <c r="U22" s="12">
        <v>0</v>
      </c>
    </row>
    <row r="23" spans="1:21" x14ac:dyDescent="0.2">
      <c r="A23" s="6" t="s">
        <v>21</v>
      </c>
      <c r="B23" s="8">
        <v>0.8</v>
      </c>
      <c r="C23" s="8">
        <v>1</v>
      </c>
      <c r="D23" s="8">
        <v>1.3</v>
      </c>
      <c r="E23" s="8">
        <v>1.7150000000000001</v>
      </c>
      <c r="F23" s="8">
        <v>1.2010000000000001</v>
      </c>
      <c r="G23" s="8">
        <v>1.9239999999999999</v>
      </c>
      <c r="H23" s="8">
        <v>1.093</v>
      </c>
      <c r="I23" s="8">
        <v>0.45800000000000002</v>
      </c>
      <c r="J23" s="8">
        <v>0.5</v>
      </c>
      <c r="K23" s="8">
        <v>0.78</v>
      </c>
      <c r="L23" s="8">
        <v>0.67600000000000005</v>
      </c>
      <c r="M23" s="21">
        <v>0.41799999999999998</v>
      </c>
      <c r="N23" s="19">
        <v>0.96699999999999997</v>
      </c>
      <c r="O23" s="19">
        <v>1.355</v>
      </c>
      <c r="P23" s="19">
        <v>0.46400000000000002</v>
      </c>
      <c r="Q23" s="19">
        <v>0.35799999999999998</v>
      </c>
      <c r="R23" s="19">
        <v>0.16700000000000001</v>
      </c>
      <c r="S23" s="29">
        <v>0.26800000000000002</v>
      </c>
      <c r="T23">
        <v>0.22500000000000001</v>
      </c>
      <c r="U23" s="12">
        <v>6.6085117631509377E-4</v>
      </c>
    </row>
    <row r="24" spans="1:21" x14ac:dyDescent="0.2">
      <c r="A24" s="6" t="s">
        <v>22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20">
        <v>0</v>
      </c>
      <c r="J24" s="20">
        <v>0</v>
      </c>
      <c r="K24" s="20">
        <v>0</v>
      </c>
      <c r="L24" s="20">
        <v>0</v>
      </c>
      <c r="M24" s="20">
        <v>0</v>
      </c>
      <c r="N24" s="19">
        <v>9.4E-2</v>
      </c>
      <c r="O24" s="19">
        <v>0.1</v>
      </c>
      <c r="P24" s="19">
        <v>0.10299999999999999</v>
      </c>
      <c r="Q24" s="19">
        <v>9.9000000000000005E-2</v>
      </c>
      <c r="R24" s="19">
        <v>0.13800000000000001</v>
      </c>
      <c r="S24" s="29">
        <v>0.24399999999999999</v>
      </c>
      <c r="T24">
        <v>0.313</v>
      </c>
      <c r="U24" s="12">
        <v>9.1931741416277494E-4</v>
      </c>
    </row>
    <row r="25" spans="1:21" x14ac:dyDescent="0.2">
      <c r="A25" s="5" t="s">
        <v>23</v>
      </c>
      <c r="B25" s="16">
        <v>8</v>
      </c>
      <c r="C25" s="16">
        <v>8.8000000000000007</v>
      </c>
      <c r="D25" s="16">
        <v>6.1</v>
      </c>
      <c r="E25" s="16">
        <v>8.2520000000000007</v>
      </c>
      <c r="F25" s="16">
        <v>4.1280000000000001</v>
      </c>
      <c r="G25" s="16">
        <v>0.96699999999999997</v>
      </c>
      <c r="H25" s="16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7">
        <v>0</v>
      </c>
      <c r="O25" s="20">
        <v>0</v>
      </c>
      <c r="P25" s="20">
        <v>0</v>
      </c>
      <c r="Q25" s="20">
        <v>0</v>
      </c>
      <c r="R25" s="20">
        <v>0</v>
      </c>
      <c r="S25" s="12">
        <v>0</v>
      </c>
      <c r="T25" s="12">
        <v>0</v>
      </c>
      <c r="U25" s="12">
        <v>0</v>
      </c>
    </row>
    <row r="26" spans="1:21" x14ac:dyDescent="0.2">
      <c r="A26" s="5" t="s">
        <v>24</v>
      </c>
      <c r="B26" s="20">
        <v>0</v>
      </c>
      <c r="C26" s="20">
        <v>0</v>
      </c>
      <c r="D26" s="16">
        <v>0.9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20">
        <v>0</v>
      </c>
      <c r="O26" s="20">
        <v>0</v>
      </c>
      <c r="P26" s="17">
        <v>9.6080000000000005</v>
      </c>
      <c r="Q26" s="17">
        <v>8.89</v>
      </c>
      <c r="R26" s="17">
        <v>5.9429999999999996</v>
      </c>
      <c r="S26" s="30">
        <v>1.891</v>
      </c>
      <c r="T26">
        <v>0</v>
      </c>
      <c r="U26" s="12">
        <v>0</v>
      </c>
    </row>
    <row r="27" spans="1:21" x14ac:dyDescent="0.2">
      <c r="A27" s="5" t="s">
        <v>25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0</v>
      </c>
      <c r="N27" s="18">
        <v>0.33800000000000002</v>
      </c>
      <c r="O27" s="20">
        <v>0</v>
      </c>
      <c r="P27" s="20">
        <v>0</v>
      </c>
      <c r="Q27" s="20">
        <v>0</v>
      </c>
      <c r="R27" s="20">
        <v>0</v>
      </c>
      <c r="S27" s="12">
        <v>0</v>
      </c>
      <c r="T27" s="12">
        <v>0</v>
      </c>
      <c r="U27" s="12">
        <v>0</v>
      </c>
    </row>
    <row r="28" spans="1:21" x14ac:dyDescent="0.2">
      <c r="A28" s="5" t="s">
        <v>26</v>
      </c>
      <c r="B28" s="20">
        <v>0</v>
      </c>
      <c r="C28" s="20">
        <v>0</v>
      </c>
      <c r="D28" s="20">
        <v>0</v>
      </c>
      <c r="E28" s="16">
        <v>1.048</v>
      </c>
      <c r="F28" s="16">
        <v>2.968</v>
      </c>
      <c r="G28" s="16">
        <v>0</v>
      </c>
      <c r="H28" s="16">
        <v>0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20">
        <v>0</v>
      </c>
      <c r="O28" s="20">
        <v>0</v>
      </c>
      <c r="P28" s="20">
        <v>0</v>
      </c>
      <c r="Q28" s="20">
        <v>0</v>
      </c>
      <c r="R28" s="20">
        <v>0</v>
      </c>
      <c r="S28" s="12">
        <v>0</v>
      </c>
      <c r="T28" s="12">
        <v>0</v>
      </c>
      <c r="U28" s="12">
        <v>0</v>
      </c>
    </row>
    <row r="29" spans="1:21" x14ac:dyDescent="0.2">
      <c r="A29" s="5" t="s">
        <v>27</v>
      </c>
      <c r="B29" s="20">
        <v>0</v>
      </c>
      <c r="C29" s="20">
        <v>0</v>
      </c>
      <c r="D29" s="20">
        <v>0</v>
      </c>
      <c r="E29" s="16">
        <v>12.416</v>
      </c>
      <c r="F29" s="16">
        <v>10.291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20">
        <v>0</v>
      </c>
      <c r="O29" s="20">
        <v>0</v>
      </c>
      <c r="P29" s="20">
        <v>0</v>
      </c>
      <c r="Q29" s="20">
        <v>0</v>
      </c>
      <c r="R29" s="20">
        <v>0</v>
      </c>
      <c r="S29" s="12">
        <v>0</v>
      </c>
      <c r="T29">
        <v>0</v>
      </c>
      <c r="U29" s="12">
        <v>0</v>
      </c>
    </row>
    <row r="30" spans="1:21" x14ac:dyDescent="0.2">
      <c r="A30" s="5" t="s">
        <v>28</v>
      </c>
      <c r="B30" s="16">
        <v>0</v>
      </c>
      <c r="C30" s="16">
        <v>0</v>
      </c>
      <c r="D30" s="16">
        <v>0</v>
      </c>
      <c r="E30" s="16">
        <v>0</v>
      </c>
      <c r="F30" s="16">
        <v>1.3109999999999999</v>
      </c>
      <c r="G30" s="16">
        <v>1.85</v>
      </c>
      <c r="H30" s="16">
        <v>0</v>
      </c>
      <c r="I30" s="16">
        <v>0</v>
      </c>
      <c r="J30" s="16">
        <v>0</v>
      </c>
      <c r="K30" s="16">
        <v>0</v>
      </c>
      <c r="L30" s="16">
        <v>0.84599999999999997</v>
      </c>
      <c r="M30" s="17" t="s">
        <v>42</v>
      </c>
      <c r="N30" s="18">
        <v>3.02</v>
      </c>
      <c r="O30" s="18">
        <v>46.125999999999998</v>
      </c>
      <c r="P30" s="19">
        <v>59.936</v>
      </c>
      <c r="Q30" s="19">
        <v>59.87</v>
      </c>
      <c r="R30" s="19">
        <v>128.749</v>
      </c>
      <c r="S30" s="29">
        <v>83.897999999999996</v>
      </c>
      <c r="T30">
        <v>56.435000000000002</v>
      </c>
      <c r="U30" s="12">
        <v>0.16575616060152143</v>
      </c>
    </row>
    <row r="31" spans="1:21" x14ac:dyDescent="0.2">
      <c r="A31" s="5" t="s">
        <v>14</v>
      </c>
      <c r="B31" s="16">
        <v>0.3</v>
      </c>
      <c r="C31" s="16">
        <v>0</v>
      </c>
      <c r="D31" s="16">
        <v>1.1000000000000001</v>
      </c>
      <c r="E31" s="16">
        <v>0</v>
      </c>
      <c r="F31" s="16">
        <v>0</v>
      </c>
      <c r="G31" s="16">
        <v>0</v>
      </c>
      <c r="H31" s="16">
        <v>0</v>
      </c>
      <c r="I31" s="16">
        <v>0</v>
      </c>
      <c r="J31" s="16">
        <v>0</v>
      </c>
      <c r="K31" s="16">
        <v>0</v>
      </c>
      <c r="L31" s="16">
        <v>0</v>
      </c>
      <c r="M31" s="16" t="s">
        <v>43</v>
      </c>
      <c r="N31" s="22">
        <v>0</v>
      </c>
      <c r="O31" s="22">
        <v>0</v>
      </c>
      <c r="P31" s="23">
        <v>0</v>
      </c>
      <c r="Q31" s="23">
        <v>0</v>
      </c>
      <c r="R31" s="23">
        <v>0</v>
      </c>
      <c r="S31" s="12">
        <v>0</v>
      </c>
      <c r="T31" s="12">
        <v>0</v>
      </c>
      <c r="U31" s="12">
        <v>0</v>
      </c>
    </row>
    <row r="32" spans="1:21" x14ac:dyDescent="0.2">
      <c r="A32" s="4" t="s">
        <v>29</v>
      </c>
      <c r="B32" s="16">
        <v>24.6</v>
      </c>
      <c r="C32" s="16">
        <v>25.3</v>
      </c>
      <c r="D32" s="16">
        <v>20.8</v>
      </c>
      <c r="E32" s="16">
        <v>22.356999999999999</v>
      </c>
      <c r="F32" s="22" t="s">
        <v>30</v>
      </c>
      <c r="G32" s="22" t="s">
        <v>30</v>
      </c>
      <c r="H32" s="22" t="s">
        <v>30</v>
      </c>
      <c r="I32" s="22" t="s">
        <v>30</v>
      </c>
      <c r="J32" s="22" t="s">
        <v>30</v>
      </c>
      <c r="K32" s="22" t="s">
        <v>30</v>
      </c>
      <c r="L32" s="22" t="s">
        <v>30</v>
      </c>
      <c r="M32" s="16">
        <v>0</v>
      </c>
      <c r="N32" s="22">
        <v>0</v>
      </c>
      <c r="O32" s="22">
        <v>0</v>
      </c>
      <c r="P32" s="23">
        <v>0</v>
      </c>
      <c r="Q32" s="23">
        <v>0</v>
      </c>
      <c r="R32" s="23">
        <v>0</v>
      </c>
      <c r="S32" s="12">
        <v>0</v>
      </c>
      <c r="T32">
        <v>0</v>
      </c>
      <c r="U32" s="12">
        <v>0</v>
      </c>
    </row>
    <row r="33" spans="1:22" x14ac:dyDescent="0.2">
      <c r="A33" s="4" t="s">
        <v>31</v>
      </c>
      <c r="B33" s="16">
        <v>0</v>
      </c>
      <c r="C33" s="16">
        <v>0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23">
        <v>0.84299999999999997</v>
      </c>
      <c r="Q33" s="23">
        <v>0</v>
      </c>
      <c r="R33" s="23">
        <v>0</v>
      </c>
      <c r="S33" s="12">
        <v>0</v>
      </c>
      <c r="T33" s="12">
        <v>0</v>
      </c>
      <c r="U33" s="12">
        <v>0</v>
      </c>
    </row>
    <row r="34" spans="1:22" x14ac:dyDescent="0.2">
      <c r="A34" s="4" t="s">
        <v>32</v>
      </c>
      <c r="B34" s="16">
        <v>0</v>
      </c>
      <c r="C34" s="16">
        <v>0</v>
      </c>
      <c r="D34" s="16">
        <v>0</v>
      </c>
      <c r="E34" s="16">
        <v>0</v>
      </c>
      <c r="F34" s="16">
        <v>0</v>
      </c>
      <c r="G34" s="16">
        <v>0</v>
      </c>
      <c r="H34" s="16">
        <v>0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23">
        <v>0.16800000000000001</v>
      </c>
      <c r="Q34" s="23">
        <v>0</v>
      </c>
      <c r="R34" s="23">
        <v>0</v>
      </c>
      <c r="S34" s="12">
        <v>0</v>
      </c>
      <c r="T34" s="12">
        <v>0</v>
      </c>
      <c r="U34" s="12">
        <v>0</v>
      </c>
    </row>
    <row r="35" spans="1:22" x14ac:dyDescent="0.2">
      <c r="A35" s="4" t="s">
        <v>33</v>
      </c>
      <c r="B35" s="16">
        <v>0</v>
      </c>
      <c r="C35" s="16">
        <v>0</v>
      </c>
      <c r="D35" s="16">
        <v>0</v>
      </c>
      <c r="E35" s="16">
        <v>0</v>
      </c>
      <c r="F35" s="16">
        <v>0</v>
      </c>
      <c r="G35" s="16">
        <v>0</v>
      </c>
      <c r="H35" s="16">
        <v>0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23">
        <v>0.92600000000000005</v>
      </c>
      <c r="Q35" s="23">
        <v>0</v>
      </c>
      <c r="R35" s="23">
        <v>0</v>
      </c>
      <c r="S35" s="9">
        <v>0.9</v>
      </c>
      <c r="T35">
        <v>0</v>
      </c>
      <c r="U35" s="12">
        <v>0</v>
      </c>
    </row>
    <row r="36" spans="1:22" x14ac:dyDescent="0.2">
      <c r="A36" s="4" t="s">
        <v>34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  <c r="H36" s="16">
        <v>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23">
        <v>0.84199999999999997</v>
      </c>
      <c r="Q36" s="23">
        <v>0</v>
      </c>
      <c r="R36" s="23">
        <v>0</v>
      </c>
      <c r="S36" s="9">
        <v>7.0000000000000007E-2</v>
      </c>
      <c r="T36" s="12">
        <v>0</v>
      </c>
      <c r="U36" s="12">
        <v>0</v>
      </c>
    </row>
    <row r="37" spans="1:22" x14ac:dyDescent="0.2">
      <c r="A37" s="4" t="s">
        <v>44</v>
      </c>
      <c r="B37" s="16">
        <v>0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23">
        <v>0</v>
      </c>
      <c r="R37" s="23">
        <v>0.54200000000000004</v>
      </c>
      <c r="S37" s="12">
        <v>0</v>
      </c>
      <c r="T37" s="12">
        <v>0</v>
      </c>
      <c r="U37" s="12">
        <v>0</v>
      </c>
    </row>
    <row r="38" spans="1:22" x14ac:dyDescent="0.2">
      <c r="A38" s="4" t="s">
        <v>45</v>
      </c>
      <c r="B38" s="16">
        <v>0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23">
        <v>0</v>
      </c>
      <c r="R38" s="23">
        <v>0.47399999999999998</v>
      </c>
      <c r="S38" s="12">
        <v>0</v>
      </c>
      <c r="T38">
        <v>0</v>
      </c>
      <c r="U38" s="12">
        <v>0</v>
      </c>
    </row>
    <row r="39" spans="1:22" x14ac:dyDescent="0.2">
      <c r="A39" s="4" t="s">
        <v>52</v>
      </c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23"/>
      <c r="R39" s="23"/>
      <c r="S39" s="12"/>
      <c r="T39">
        <v>0.74</v>
      </c>
      <c r="U39" s="12">
        <v>2.173466090991864E-3</v>
      </c>
    </row>
    <row r="40" spans="1:22" x14ac:dyDescent="0.2">
      <c r="A40" s="1" t="s">
        <v>35</v>
      </c>
      <c r="B40" s="8">
        <v>0</v>
      </c>
      <c r="C40" s="8">
        <v>1.2</v>
      </c>
      <c r="D40" s="8">
        <v>2.1999999999999997</v>
      </c>
      <c r="E40" s="8">
        <v>11.54</v>
      </c>
      <c r="F40" s="8">
        <v>12.576000000000001</v>
      </c>
      <c r="G40" s="8">
        <v>19.22</v>
      </c>
      <c r="H40" s="8">
        <v>31.274999999999999</v>
      </c>
      <c r="I40" s="8">
        <v>42.402000000000001</v>
      </c>
      <c r="J40" s="8">
        <v>66.8</v>
      </c>
      <c r="K40" s="8">
        <v>57</v>
      </c>
      <c r="L40" s="8">
        <v>44.3</v>
      </c>
      <c r="M40" s="8">
        <v>32</v>
      </c>
      <c r="N40" s="8">
        <v>30.98</v>
      </c>
      <c r="O40" s="8">
        <v>11</v>
      </c>
      <c r="P40" s="8">
        <v>13</v>
      </c>
      <c r="Q40" s="8">
        <v>35.923999999999999</v>
      </c>
      <c r="R40" s="12">
        <v>0</v>
      </c>
      <c r="S40" s="12">
        <v>0</v>
      </c>
      <c r="T40" s="12">
        <v>0</v>
      </c>
      <c r="U40" s="12">
        <v>0</v>
      </c>
      <c r="V40" s="1"/>
    </row>
    <row r="41" spans="1:22" x14ac:dyDescent="0.2">
      <c r="A41" s="3" t="s">
        <v>5</v>
      </c>
      <c r="B41" s="22">
        <v>0</v>
      </c>
      <c r="C41" s="20">
        <v>1.2</v>
      </c>
      <c r="D41" s="20">
        <v>1.9</v>
      </c>
      <c r="E41" s="20">
        <v>8.5739999999999998</v>
      </c>
      <c r="F41" s="20">
        <v>6.8920000000000003</v>
      </c>
      <c r="G41" s="20">
        <v>2.6960000000000002</v>
      </c>
      <c r="H41" s="20">
        <v>0.245</v>
      </c>
      <c r="I41" s="20">
        <v>4.9000000000000004</v>
      </c>
      <c r="J41" s="20">
        <v>0.4</v>
      </c>
      <c r="K41" s="20">
        <v>5.6</v>
      </c>
      <c r="L41" s="20">
        <v>6.6</v>
      </c>
      <c r="M41" s="20">
        <v>1</v>
      </c>
      <c r="N41" s="20">
        <v>8.6669999999999998</v>
      </c>
      <c r="O41" s="20">
        <v>4</v>
      </c>
      <c r="P41" s="20">
        <v>6</v>
      </c>
      <c r="Q41" s="20">
        <v>14</v>
      </c>
      <c r="R41" s="12">
        <v>0</v>
      </c>
      <c r="S41" s="12">
        <v>0</v>
      </c>
      <c r="T41" s="12">
        <v>0</v>
      </c>
      <c r="U41" s="12">
        <v>0</v>
      </c>
    </row>
    <row r="42" spans="1:22" x14ac:dyDescent="0.2">
      <c r="A42" s="3" t="s">
        <v>19</v>
      </c>
      <c r="B42" s="22">
        <v>0</v>
      </c>
      <c r="C42" s="22">
        <v>0</v>
      </c>
      <c r="D42" s="20">
        <v>0.3</v>
      </c>
      <c r="E42" s="20">
        <v>2.9660000000000002</v>
      </c>
      <c r="F42" s="20">
        <v>5.6840000000000002</v>
      </c>
      <c r="G42" s="20">
        <v>8.4329999999999998</v>
      </c>
      <c r="H42" s="20">
        <v>8.3330000000000002</v>
      </c>
      <c r="I42" s="20">
        <v>5.7</v>
      </c>
      <c r="J42" s="20">
        <v>6.4</v>
      </c>
      <c r="K42" s="20">
        <v>35.299999999999997</v>
      </c>
      <c r="L42" s="20">
        <v>36.299999999999997</v>
      </c>
      <c r="M42" s="20">
        <v>30</v>
      </c>
      <c r="N42" s="20">
        <v>22.326000000000001</v>
      </c>
      <c r="O42" s="20">
        <v>7</v>
      </c>
      <c r="P42" s="20">
        <v>6</v>
      </c>
      <c r="Q42" s="20">
        <v>5</v>
      </c>
      <c r="R42">
        <v>0</v>
      </c>
      <c r="S42" s="12">
        <v>0</v>
      </c>
      <c r="T42" s="12">
        <v>0</v>
      </c>
      <c r="U42" s="12">
        <v>0</v>
      </c>
    </row>
    <row r="43" spans="1:22" x14ac:dyDescent="0.2">
      <c r="A43" s="3" t="s">
        <v>36</v>
      </c>
      <c r="B43" s="22">
        <v>0</v>
      </c>
      <c r="C43" s="22">
        <v>0</v>
      </c>
      <c r="D43" s="22">
        <v>0</v>
      </c>
      <c r="E43" s="22">
        <v>0</v>
      </c>
      <c r="F43" s="22">
        <v>0</v>
      </c>
      <c r="G43" s="20">
        <v>8.0909999999999993</v>
      </c>
      <c r="H43" s="20">
        <v>22.696999999999999</v>
      </c>
      <c r="I43" s="20">
        <v>31.802</v>
      </c>
      <c r="J43" s="20">
        <v>60</v>
      </c>
      <c r="K43" s="20">
        <v>16</v>
      </c>
      <c r="L43" s="20">
        <v>1.4</v>
      </c>
      <c r="M43" s="20">
        <v>1</v>
      </c>
      <c r="N43" s="20">
        <v>4.9720000000000004</v>
      </c>
      <c r="O43" s="20">
        <v>0</v>
      </c>
      <c r="P43" s="20">
        <v>1</v>
      </c>
      <c r="Q43" s="20">
        <v>17.163</v>
      </c>
      <c r="R43" s="12">
        <v>0</v>
      </c>
      <c r="S43" s="12">
        <v>0</v>
      </c>
      <c r="T43" s="12">
        <v>0</v>
      </c>
      <c r="U43" s="12">
        <v>0</v>
      </c>
    </row>
    <row r="44" spans="1:22" x14ac:dyDescent="0.2">
      <c r="A44" s="1" t="s">
        <v>37</v>
      </c>
      <c r="B44" s="24">
        <v>409.8</v>
      </c>
      <c r="C44" s="24">
        <v>408.70000000000005</v>
      </c>
      <c r="D44" s="24">
        <v>456.70000000000005</v>
      </c>
      <c r="E44" s="24">
        <v>400.69899999999996</v>
      </c>
      <c r="F44" s="24">
        <v>393.10199999999998</v>
      </c>
      <c r="G44" s="24">
        <v>381.995</v>
      </c>
      <c r="H44" s="24">
        <v>364.74599999999998</v>
      </c>
      <c r="I44" s="24">
        <v>333.55000000000007</v>
      </c>
      <c r="J44" s="24">
        <v>301.39999999999998</v>
      </c>
      <c r="K44" s="24">
        <v>308.49</v>
      </c>
      <c r="L44" s="24">
        <v>320.70400000000001</v>
      </c>
      <c r="M44" s="24">
        <v>357.70699999999999</v>
      </c>
      <c r="N44" s="24">
        <v>361.48099999999999</v>
      </c>
      <c r="O44" s="24">
        <v>407.34500000000003</v>
      </c>
      <c r="P44" s="24">
        <v>355.14299999999997</v>
      </c>
      <c r="Q44" s="24">
        <v>380.76100000000002</v>
      </c>
      <c r="R44" s="12">
        <v>0</v>
      </c>
      <c r="S44" s="12">
        <v>0</v>
      </c>
      <c r="T44" s="12">
        <v>0</v>
      </c>
      <c r="U44" s="12">
        <v>0</v>
      </c>
    </row>
    <row r="45" spans="1:22" x14ac:dyDescent="0.2">
      <c r="A45" s="3" t="s">
        <v>38</v>
      </c>
      <c r="B45" s="16">
        <v>35.327586206896598</v>
      </c>
      <c r="C45" s="16">
        <v>35.33620689655173</v>
      </c>
      <c r="D45" s="16">
        <v>39.560344827586199</v>
      </c>
      <c r="E45" s="16">
        <v>35.537844827586206</v>
      </c>
      <c r="F45" s="16">
        <v>34.972241379310347</v>
      </c>
      <c r="G45" s="16">
        <v>34.587500000000006</v>
      </c>
      <c r="H45" s="16">
        <v>34.139741379310344</v>
      </c>
      <c r="I45" s="16">
        <v>31.7</v>
      </c>
      <c r="J45" s="16">
        <v>32.4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52.202000000000055</v>
      </c>
      <c r="Q45" s="16">
        <v>25.618000000000052</v>
      </c>
      <c r="R45">
        <v>0</v>
      </c>
      <c r="S45" s="12">
        <v>0</v>
      </c>
      <c r="T45" s="12">
        <v>0</v>
      </c>
      <c r="U45" s="12">
        <v>7.2134323357070401E-2</v>
      </c>
    </row>
    <row r="46" spans="1:22" x14ac:dyDescent="0.2">
      <c r="A46" s="1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7"/>
      <c r="U46" s="12"/>
    </row>
    <row r="47" spans="1:22" x14ac:dyDescent="0.2">
      <c r="A47" s="1" t="s">
        <v>46</v>
      </c>
      <c r="B47" s="10">
        <v>0.69326500732064422</v>
      </c>
      <c r="C47" s="10">
        <v>0.68406928519151</v>
      </c>
      <c r="D47" s="10">
        <v>0.72259751579864895</v>
      </c>
      <c r="E47" s="10">
        <v>0.74146308330846922</v>
      </c>
      <c r="F47" s="10">
        <v>0.7713334220736644</v>
      </c>
      <c r="G47" s="10">
        <v>0.66137607018680744</v>
      </c>
      <c r="H47" s="10">
        <v>0.60031412475601043</v>
      </c>
      <c r="I47" s="10">
        <v>0.46256702983359577</v>
      </c>
      <c r="J47" s="10">
        <v>0.47</v>
      </c>
      <c r="K47" s="10">
        <v>0.42</v>
      </c>
      <c r="L47" s="10">
        <v>0.42</v>
      </c>
      <c r="M47" s="10">
        <v>0.47199999999999998</v>
      </c>
      <c r="N47" s="33">
        <v>0.42</v>
      </c>
      <c r="O47" s="33">
        <v>0.56999999999999995</v>
      </c>
      <c r="P47" s="33">
        <v>0.61</v>
      </c>
      <c r="Q47" s="10">
        <v>0.54400000000000004</v>
      </c>
      <c r="R47" s="10">
        <v>0.72899999999999998</v>
      </c>
      <c r="S47" s="33">
        <v>0.69</v>
      </c>
      <c r="T47" s="33">
        <v>0.6</v>
      </c>
      <c r="U47" s="1" t="s">
        <v>39</v>
      </c>
    </row>
    <row r="48" spans="1:22" x14ac:dyDescent="0.2">
      <c r="N48" s="34">
        <v>0.58000000000000007</v>
      </c>
      <c r="O48" s="33">
        <v>0.43</v>
      </c>
      <c r="P48" s="33">
        <v>0.39</v>
      </c>
      <c r="Q48" s="10">
        <v>0.45600000000000002</v>
      </c>
      <c r="R48" s="10">
        <v>0.27100000000000002</v>
      </c>
      <c r="S48" s="33">
        <v>0.31</v>
      </c>
      <c r="T48" s="33">
        <v>0.4</v>
      </c>
      <c r="U48" s="1" t="s">
        <v>40</v>
      </c>
    </row>
    <row r="49" spans="1:21" x14ac:dyDescent="0.2">
      <c r="A49" s="32" t="s">
        <v>47</v>
      </c>
      <c r="N49" s="34"/>
      <c r="O49" s="34"/>
      <c r="P49" s="34"/>
      <c r="S49" s="31"/>
      <c r="T49" s="31"/>
    </row>
    <row r="50" spans="1:21" x14ac:dyDescent="0.2">
      <c r="A50" s="3" t="s">
        <v>48</v>
      </c>
      <c r="S50" s="1"/>
      <c r="T50" s="1"/>
      <c r="U50" s="1"/>
    </row>
    <row r="51" spans="1:21" x14ac:dyDescent="0.2">
      <c r="A51" s="32" t="s">
        <v>49</v>
      </c>
    </row>
    <row r="52" spans="1:21" x14ac:dyDescent="0.2">
      <c r="A52" s="3"/>
    </row>
    <row r="53" spans="1:21" x14ac:dyDescent="0.2">
      <c r="A53" s="3" t="s">
        <v>50</v>
      </c>
    </row>
  </sheetData>
  <conditionalFormatting sqref="A1:XFD1048576">
    <cfRule type="cellIs" dxfId="0" priority="1" operator="equal">
      <formula>0</formula>
    </cfRule>
  </conditionalFormatting>
  <pageMargins left="0.25" right="0.25" top="0.75" bottom="0.75" header="0.3" footer="0.3"/>
  <pageSetup paperSize="9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EspAprovGWh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Cesar Gutierrez</dc:creator>
  <cp:lastModifiedBy>Cuper Doval</cp:lastModifiedBy>
  <dcterms:created xsi:type="dcterms:W3CDTF">2022-10-15T10:53:30Z</dcterms:created>
  <dcterms:modified xsi:type="dcterms:W3CDTF">2025-06-25T10:19:27Z</dcterms:modified>
</cp:coreProperties>
</file>