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55" windowHeight="8190" tabRatio="500" activeTab="1"/>
  </bookViews>
  <sheets>
    <sheet name="EspAprovGWh" sheetId="1" r:id="rId1"/>
    <sheet name="4 MunicipGas" sheetId="2" r:id="rId2"/>
  </sheets>
  <definedNames/>
  <calcPr fullCalcOnLoad="1"/>
</workbook>
</file>

<file path=xl/sharedStrings.xml><?xml version="1.0" encoding="utf-8"?>
<sst xmlns="http://schemas.openxmlformats.org/spreadsheetml/2006/main" count="72" uniqueCount="49">
  <si>
    <t>APROVISIONAMIENTOS DE GAS NATURAL EN ESPAÑA</t>
  </si>
  <si>
    <t xml:space="preserve">(TWh) </t>
  </si>
  <si>
    <t>ORIGEN</t>
  </si>
  <si>
    <t>2013(%)</t>
  </si>
  <si>
    <t>TOTAL  APROVISIONAMIENTOS</t>
  </si>
  <si>
    <t>IMPORTACIONES</t>
  </si>
  <si>
    <t>Argelia total</t>
  </si>
  <si>
    <t>Algeria</t>
  </si>
  <si>
    <t>(3)</t>
  </si>
  <si>
    <t>Argelia GN</t>
  </si>
  <si>
    <t>Francia</t>
  </si>
  <si>
    <t>France</t>
  </si>
  <si>
    <t>-</t>
  </si>
  <si>
    <t>Países del Golfo (2)</t>
  </si>
  <si>
    <t>Gulf Countries</t>
  </si>
  <si>
    <t>Nigeria</t>
  </si>
  <si>
    <t>Argelia GNL</t>
  </si>
  <si>
    <t>Trinidad y Tobago</t>
  </si>
  <si>
    <t>T&amp;T</t>
  </si>
  <si>
    <t>Perú</t>
  </si>
  <si>
    <t>Peru</t>
  </si>
  <si>
    <t xml:space="preserve">Noruega total </t>
  </si>
  <si>
    <t>Norway</t>
  </si>
  <si>
    <t>Noruega GNL</t>
  </si>
  <si>
    <t>Otros</t>
  </si>
  <si>
    <t>Others</t>
  </si>
  <si>
    <t>Bélgica</t>
  </si>
  <si>
    <t>Portugal</t>
  </si>
  <si>
    <t>Egipto</t>
  </si>
  <si>
    <t>NACIONAL</t>
  </si>
  <si>
    <t>Libia</t>
  </si>
  <si>
    <t>Guinea Ecuatorial</t>
  </si>
  <si>
    <t>Yemen</t>
  </si>
  <si>
    <t xml:space="preserve">Italia </t>
  </si>
  <si>
    <t xml:space="preserve">EE.UU. </t>
  </si>
  <si>
    <t>Noruega GN</t>
  </si>
  <si>
    <t>(1)</t>
  </si>
  <si>
    <t>--</t>
  </si>
  <si>
    <t>EXPORTACIONES</t>
  </si>
  <si>
    <t>Otros (GNL)</t>
  </si>
  <si>
    <t>TOTAL SUMINISTROS NETOS</t>
  </si>
  <si>
    <t>Total Aprovisionamientos bcm</t>
  </si>
  <si>
    <t>Aprovisionamientos GNL/TOTAL(%)</t>
  </si>
  <si>
    <t>(1) Desde 2010, importaciones por gasoducto desde Noruega, contabilizadas como movimientos físicos de entrada desde Francia.</t>
  </si>
  <si>
    <t>(2) Abu Dabi, Catar y Omán.</t>
  </si>
  <si>
    <t>(3) Esta relación es inferior al 50% considerando las importaciones netas, restando las exportaciones específicas.</t>
  </si>
  <si>
    <t xml:space="preserve">Fuente: ENAGÁS GTS, S.A.U </t>
  </si>
  <si>
    <t xml:space="preserve">MUNICIPIOS CON SUMINISTRO DE GAS NATURAL </t>
  </si>
  <si>
    <t>Fuente: Sedigas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</si>
</sst>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0"/>
    <numFmt numFmtId="167" formatCode="0.0%"/>
  </numFmts>
  <fonts count="56">
    <font>
      <sz val="10"/>
      <name val="Tahoma"/>
      <family val="0"/>
    </font>
    <font>
      <sz val="10"/>
      <name val="Arial"/>
      <family val="0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sz val="10"/>
      <color indexed="12"/>
      <name val="Tahoma"/>
      <family val="2"/>
    </font>
    <font>
      <b/>
      <sz val="10"/>
      <color indexed="54"/>
      <name val="Tahoma"/>
      <family val="2"/>
    </font>
    <font>
      <b/>
      <sz val="10"/>
      <color indexed="14"/>
      <name val="Tahoma"/>
      <family val="2"/>
    </font>
    <font>
      <sz val="10"/>
      <color indexed="14"/>
      <name val="Tahoma"/>
      <family val="2"/>
    </font>
    <font>
      <sz val="10"/>
      <color indexed="54"/>
      <name val="Tahoma"/>
      <family val="2"/>
    </font>
    <font>
      <b/>
      <sz val="10"/>
      <color indexed="63"/>
      <name val="Tahoma"/>
      <family val="2"/>
    </font>
    <font>
      <b/>
      <sz val="10"/>
      <color indexed="13"/>
      <name val="Tahoma"/>
      <family val="2"/>
    </font>
    <font>
      <sz val="10"/>
      <color indexed="10"/>
      <name val="Tahoma"/>
      <family val="2"/>
    </font>
    <font>
      <sz val="10"/>
      <color indexed="13"/>
      <name val="Tahoma"/>
      <family val="2"/>
    </font>
    <font>
      <sz val="10"/>
      <color indexed="9"/>
      <name val="Tahoma"/>
      <family val="2"/>
    </font>
    <font>
      <b/>
      <sz val="10"/>
      <color indexed="19"/>
      <name val="Tahoma"/>
      <family val="2"/>
    </font>
    <font>
      <sz val="10"/>
      <color indexed="19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0"/>
    </font>
    <font>
      <b/>
      <sz val="18"/>
      <color indexed="56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164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165" fontId="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5" fontId="16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</a:rPr>
              <a:t>Origen de importaciones brutas 2014</a:t>
            </a:r>
          </a:p>
        </c:rich>
      </c:tx>
      <c:layout>
        <c:manualLayout>
          <c:xMode val="factor"/>
          <c:yMode val="factor"/>
          <c:x val="-0.003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25"/>
          <c:y val="0.289"/>
          <c:w val="0.604"/>
          <c:h val="0.66175"/>
        </c:manualLayout>
      </c:layout>
      <c:barChart>
        <c:barDir val="col"/>
        <c:grouping val="clustered"/>
        <c:varyColors val="0"/>
        <c:axId val="3947978"/>
        <c:axId val="35531803"/>
      </c:barChart>
      <c:catAx>
        <c:axId val="39479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31803"/>
        <c:crosses val="autoZero"/>
        <c:auto val="1"/>
        <c:lblOffset val="100"/>
        <c:tickLblSkip val="1"/>
        <c:noMultiLvlLbl val="0"/>
      </c:catAx>
      <c:valAx>
        <c:axId val="355318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797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</a:rPr>
              <a:t>2014 Origin of gas imports</a:t>
            </a:r>
          </a:p>
        </c:rich>
      </c:tx>
      <c:layout>
        <c:manualLayout>
          <c:xMode val="factor"/>
          <c:yMode val="factor"/>
          <c:x val="-0.006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"/>
          <c:y val="0.28925"/>
          <c:w val="0.64925"/>
          <c:h val="0.6615"/>
        </c:manualLayout>
      </c:layout>
      <c:barChart>
        <c:barDir val="col"/>
        <c:grouping val="clustered"/>
        <c:varyColors val="0"/>
        <c:axId val="51350772"/>
        <c:axId val="59503765"/>
      </c:bar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5077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43</xdr:row>
      <xdr:rowOff>66675</xdr:rowOff>
    </xdr:from>
    <xdr:to>
      <xdr:col>11</xdr:col>
      <xdr:colOff>695325</xdr:colOff>
      <xdr:row>70</xdr:row>
      <xdr:rowOff>28575</xdr:rowOff>
    </xdr:to>
    <xdr:graphicFrame>
      <xdr:nvGraphicFramePr>
        <xdr:cNvPr id="1" name="Gráfico 1"/>
        <xdr:cNvGraphicFramePr/>
      </xdr:nvGraphicFramePr>
      <xdr:xfrm>
        <a:off x="6657975" y="7029450"/>
        <a:ext cx="5095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1162050</xdr:colOff>
      <xdr:row>42</xdr:row>
      <xdr:rowOff>161925</xdr:rowOff>
    </xdr:from>
    <xdr:to>
      <xdr:col>19</xdr:col>
      <xdr:colOff>333375</xdr:colOff>
      <xdr:row>69</xdr:row>
      <xdr:rowOff>123825</xdr:rowOff>
    </xdr:to>
    <xdr:graphicFrame>
      <xdr:nvGraphicFramePr>
        <xdr:cNvPr id="2" name="Gráfico 2"/>
        <xdr:cNvGraphicFramePr/>
      </xdr:nvGraphicFramePr>
      <xdr:xfrm>
        <a:off x="12954000" y="6962775"/>
        <a:ext cx="47339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70" zoomScaleNormal="70" zoomScalePageLayoutView="0" workbookViewId="0" topLeftCell="A34">
      <selection activeCell="L76" sqref="L76"/>
    </sheetView>
  </sheetViews>
  <sheetFormatPr defaultColWidth="11.00390625" defaultRowHeight="12.75"/>
  <cols>
    <col min="1" max="2" width="33.421875" style="0" customWidth="1"/>
    <col min="3" max="12" width="11.00390625" style="0" customWidth="1"/>
    <col min="13" max="13" width="17.421875" style="0" customWidth="1"/>
  </cols>
  <sheetData>
    <row r="1" spans="1:2" ht="12.75">
      <c r="A1" s="1" t="s">
        <v>0</v>
      </c>
      <c r="B1" s="1"/>
    </row>
    <row r="2" spans="1:12" ht="12.75">
      <c r="A2" s="2" t="s">
        <v>1</v>
      </c>
      <c r="B2" s="2"/>
      <c r="F2" s="3"/>
      <c r="G2" s="3"/>
      <c r="H2" s="3"/>
      <c r="I2" s="4"/>
      <c r="J2" s="4"/>
      <c r="K2" s="4"/>
      <c r="L2" s="4"/>
    </row>
    <row r="3" spans="1:12" ht="12.75">
      <c r="A3" s="5"/>
      <c r="B3" s="5"/>
      <c r="C3" s="1"/>
      <c r="D3" s="4"/>
      <c r="E3" s="4"/>
      <c r="F3" s="6"/>
      <c r="I3" s="7"/>
      <c r="J3" s="7"/>
      <c r="K3" s="7"/>
      <c r="L3" s="7"/>
    </row>
    <row r="4" spans="1:12" ht="12.75">
      <c r="A4" s="8"/>
      <c r="B4" s="8"/>
      <c r="C4" s="9"/>
      <c r="E4" s="9"/>
      <c r="F4" s="4"/>
      <c r="G4" s="4"/>
      <c r="H4" s="4"/>
      <c r="I4" s="7"/>
      <c r="J4" s="10"/>
      <c r="K4" s="10"/>
      <c r="L4" s="10"/>
    </row>
    <row r="5" spans="1:15" ht="12.75">
      <c r="A5" s="2" t="s">
        <v>2</v>
      </c>
      <c r="B5" s="2"/>
      <c r="C5" s="1">
        <v>2006</v>
      </c>
      <c r="D5" s="1">
        <v>2007</v>
      </c>
      <c r="E5" s="1">
        <v>2008</v>
      </c>
      <c r="F5" s="1">
        <v>2009</v>
      </c>
      <c r="G5" s="1">
        <v>2010</v>
      </c>
      <c r="H5" s="1">
        <v>2011</v>
      </c>
      <c r="I5" s="1">
        <v>2012</v>
      </c>
      <c r="J5" s="1">
        <v>2013</v>
      </c>
      <c r="K5" s="1">
        <v>2014</v>
      </c>
      <c r="L5" s="11" t="s">
        <v>3</v>
      </c>
      <c r="N5" s="1"/>
      <c r="O5" s="1"/>
    </row>
    <row r="6" spans="1:15" ht="12.75">
      <c r="A6" s="1" t="s">
        <v>4</v>
      </c>
      <c r="B6" s="1"/>
      <c r="C6" s="12">
        <v>409.8</v>
      </c>
      <c r="D6" s="12">
        <v>409.9</v>
      </c>
      <c r="E6" s="12">
        <v>458.9</v>
      </c>
      <c r="F6" s="12">
        <v>412.239</v>
      </c>
      <c r="G6" s="12">
        <v>405.678</v>
      </c>
      <c r="H6" s="12">
        <v>401.21500000000003</v>
      </c>
      <c r="I6" s="12">
        <v>396.02099999999996</v>
      </c>
      <c r="J6" s="12">
        <v>375.95200000000006</v>
      </c>
      <c r="K6" s="12">
        <f>384.66+0.5</f>
        <v>385.16</v>
      </c>
      <c r="L6" s="12">
        <v>100</v>
      </c>
      <c r="N6" s="12"/>
      <c r="O6" s="12"/>
    </row>
    <row r="7" spans="1:15" ht="12.75">
      <c r="A7" s="2" t="s">
        <v>5</v>
      </c>
      <c r="B7" s="2"/>
      <c r="C7" s="12">
        <v>409</v>
      </c>
      <c r="D7" s="12">
        <v>408.9</v>
      </c>
      <c r="E7" s="12">
        <v>457.6</v>
      </c>
      <c r="F7" s="12">
        <v>410.524</v>
      </c>
      <c r="G7" s="13">
        <v>404.477</v>
      </c>
      <c r="H7" s="12">
        <v>399.29100000000005</v>
      </c>
      <c r="I7" s="12">
        <v>394.92799999999994</v>
      </c>
      <c r="J7" s="12">
        <v>375.494</v>
      </c>
      <c r="K7" s="12">
        <v>384.7</v>
      </c>
      <c r="L7" s="14">
        <v>99.8781759373537</v>
      </c>
      <c r="N7" s="12"/>
      <c r="O7" s="15"/>
    </row>
    <row r="8" spans="1:15" ht="12.75">
      <c r="A8" s="16" t="s">
        <v>6</v>
      </c>
      <c r="B8" s="16" t="s">
        <v>7</v>
      </c>
      <c r="C8" s="17">
        <v>131.1</v>
      </c>
      <c r="D8" s="17">
        <v>152.4</v>
      </c>
      <c r="E8" s="17">
        <v>160.5</v>
      </c>
      <c r="F8" s="17">
        <v>127.56</v>
      </c>
      <c r="G8" s="17">
        <v>122.047</v>
      </c>
      <c r="H8" s="17">
        <v>147.329</v>
      </c>
      <c r="I8" s="17">
        <v>160.296</v>
      </c>
      <c r="J8" s="17">
        <v>192.029</v>
      </c>
      <c r="K8" s="17">
        <f>154.62+57.313</f>
        <v>211.933</v>
      </c>
      <c r="L8" s="18">
        <v>55</v>
      </c>
      <c r="M8" s="16" t="s">
        <v>8</v>
      </c>
      <c r="N8" s="12"/>
      <c r="O8" s="17"/>
    </row>
    <row r="9" spans="1:15" ht="12.75">
      <c r="A9" s="19" t="s">
        <v>9</v>
      </c>
      <c r="B9" s="19"/>
      <c r="C9" s="17">
        <v>100.3</v>
      </c>
      <c r="D9" s="17">
        <v>102.2</v>
      </c>
      <c r="E9" s="17">
        <v>103.7</v>
      </c>
      <c r="F9" s="17">
        <v>79.561</v>
      </c>
      <c r="G9" s="17">
        <v>79.398</v>
      </c>
      <c r="H9" s="17">
        <v>103.97</v>
      </c>
      <c r="I9" s="17">
        <v>118.638</v>
      </c>
      <c r="J9" s="17">
        <v>155.334</v>
      </c>
      <c r="K9" s="20">
        <v>154.63</v>
      </c>
      <c r="L9" s="18">
        <v>41.31750861812146</v>
      </c>
      <c r="N9" s="12"/>
      <c r="O9" s="17"/>
    </row>
    <row r="10" spans="1:15" ht="12.75">
      <c r="A10" s="16" t="s">
        <v>10</v>
      </c>
      <c r="B10" s="16" t="s">
        <v>11</v>
      </c>
      <c r="C10" s="21" t="s">
        <v>12</v>
      </c>
      <c r="D10" s="22">
        <v>1</v>
      </c>
      <c r="E10" s="17">
        <v>1.5</v>
      </c>
      <c r="F10" s="17">
        <v>1.6</v>
      </c>
      <c r="G10" s="13">
        <v>12.166</v>
      </c>
      <c r="H10" s="17">
        <v>25.482</v>
      </c>
      <c r="I10" s="17">
        <v>35.328</v>
      </c>
      <c r="J10" s="17">
        <v>45.65</v>
      </c>
      <c r="K10" s="20">
        <v>49.2</v>
      </c>
      <c r="L10" s="18">
        <v>13</v>
      </c>
      <c r="N10" s="17"/>
      <c r="O10" s="17"/>
    </row>
    <row r="11" spans="1:15" ht="12.75">
      <c r="A11" s="16" t="s">
        <v>13</v>
      </c>
      <c r="B11" s="16" t="s">
        <v>14</v>
      </c>
      <c r="C11" s="17">
        <v>68.3</v>
      </c>
      <c r="D11" s="17">
        <v>53.1</v>
      </c>
      <c r="E11" s="17">
        <v>61.4</v>
      </c>
      <c r="F11" s="17">
        <v>73.26</v>
      </c>
      <c r="G11" s="17">
        <v>67.464</v>
      </c>
      <c r="H11" s="17">
        <v>53.458</v>
      </c>
      <c r="I11" s="17">
        <v>46.181</v>
      </c>
      <c r="J11" s="17">
        <v>43.444</v>
      </c>
      <c r="K11" s="20">
        <f>1.833+35.038</f>
        <v>36.870999999999995</v>
      </c>
      <c r="L11" s="18">
        <v>11.555730518789632</v>
      </c>
      <c r="N11" s="17"/>
      <c r="O11" s="17"/>
    </row>
    <row r="12" spans="1:15" ht="12.75">
      <c r="A12" s="16" t="s">
        <v>15</v>
      </c>
      <c r="B12" s="16" t="s">
        <v>15</v>
      </c>
      <c r="C12" s="17">
        <v>82.5</v>
      </c>
      <c r="D12" s="17">
        <v>96.9</v>
      </c>
      <c r="E12" s="17">
        <v>86.7</v>
      </c>
      <c r="F12" s="17">
        <v>55.192</v>
      </c>
      <c r="G12" s="17">
        <v>87.865</v>
      </c>
      <c r="H12" s="17">
        <v>74.18</v>
      </c>
      <c r="I12" s="17">
        <v>59.928</v>
      </c>
      <c r="J12" s="17">
        <v>37.106</v>
      </c>
      <c r="K12" s="20">
        <v>31.65</v>
      </c>
      <c r="L12" s="18">
        <v>9.5</v>
      </c>
      <c r="M12" s="4"/>
      <c r="N12" s="17"/>
      <c r="O12" s="17"/>
    </row>
    <row r="13" spans="1:15" ht="12.75">
      <c r="A13" s="19" t="s">
        <v>16</v>
      </c>
      <c r="B13" s="19"/>
      <c r="C13" s="17">
        <v>30.8</v>
      </c>
      <c r="D13" s="17">
        <v>50.2</v>
      </c>
      <c r="E13" s="17">
        <v>56.8</v>
      </c>
      <c r="F13" s="17">
        <v>47.999</v>
      </c>
      <c r="G13" s="17">
        <v>42.649</v>
      </c>
      <c r="H13" s="17">
        <v>43.359</v>
      </c>
      <c r="I13" s="17">
        <v>41.658</v>
      </c>
      <c r="J13" s="17">
        <v>36.695</v>
      </c>
      <c r="K13" s="20">
        <v>57.313</v>
      </c>
      <c r="L13" s="18">
        <v>9.760554538877301</v>
      </c>
      <c r="N13" s="22"/>
      <c r="O13" s="22"/>
    </row>
    <row r="14" spans="1:15" ht="12.75">
      <c r="A14" s="16" t="s">
        <v>17</v>
      </c>
      <c r="B14" s="16" t="s">
        <v>18</v>
      </c>
      <c r="C14" s="17">
        <v>39</v>
      </c>
      <c r="D14" s="17">
        <v>24.4</v>
      </c>
      <c r="E14" s="17">
        <v>50.1</v>
      </c>
      <c r="F14" s="17">
        <v>43.778</v>
      </c>
      <c r="G14" s="17">
        <v>34.789</v>
      </c>
      <c r="H14" s="17">
        <v>27.64</v>
      </c>
      <c r="I14" s="17">
        <v>27.493</v>
      </c>
      <c r="J14" s="17">
        <v>22.44</v>
      </c>
      <c r="K14" s="20">
        <v>23.48</v>
      </c>
      <c r="L14" s="18">
        <v>6</v>
      </c>
      <c r="M14" s="23"/>
      <c r="N14" s="17"/>
      <c r="O14" s="17"/>
    </row>
    <row r="15" spans="1:15" ht="12.75">
      <c r="A15" s="16" t="s">
        <v>19</v>
      </c>
      <c r="B15" s="16" t="s">
        <v>20</v>
      </c>
      <c r="C15" s="21" t="s">
        <v>12</v>
      </c>
      <c r="D15" s="21" t="s">
        <v>12</v>
      </c>
      <c r="E15" s="21" t="s">
        <v>12</v>
      </c>
      <c r="F15" s="22" t="s">
        <v>12</v>
      </c>
      <c r="G15" s="17">
        <v>7.164</v>
      </c>
      <c r="H15" s="17">
        <v>21.086</v>
      </c>
      <c r="I15" s="17">
        <v>28.299</v>
      </c>
      <c r="J15" s="17">
        <v>16.864</v>
      </c>
      <c r="K15" s="20">
        <v>13.97</v>
      </c>
      <c r="L15" s="18">
        <v>4</v>
      </c>
      <c r="M15" s="23"/>
      <c r="N15" s="17"/>
      <c r="O15" s="17"/>
    </row>
    <row r="16" spans="1:15" ht="12.75">
      <c r="A16" s="16" t="s">
        <v>21</v>
      </c>
      <c r="B16" s="16" t="s">
        <v>22</v>
      </c>
      <c r="C16" s="17">
        <v>24.6</v>
      </c>
      <c r="D16" s="17">
        <v>25.3</v>
      </c>
      <c r="E16" s="17">
        <v>32.3</v>
      </c>
      <c r="F16" s="17">
        <v>38.129999999999995</v>
      </c>
      <c r="G16" s="17">
        <v>20.68</v>
      </c>
      <c r="H16" s="17">
        <v>13.916</v>
      </c>
      <c r="I16" s="17">
        <v>19.563</v>
      </c>
      <c r="J16" s="17">
        <v>13.366</v>
      </c>
      <c r="K16" s="20">
        <v>14.06</v>
      </c>
      <c r="L16" s="18">
        <v>4</v>
      </c>
      <c r="M16" s="23"/>
      <c r="N16" s="17"/>
      <c r="O16" s="17"/>
    </row>
    <row r="17" spans="1:15" ht="12.75">
      <c r="A17" s="19" t="s">
        <v>23</v>
      </c>
      <c r="B17" s="19"/>
      <c r="C17" s="21" t="s">
        <v>12</v>
      </c>
      <c r="D17" s="21" t="s">
        <v>12</v>
      </c>
      <c r="E17" s="17">
        <v>11.5</v>
      </c>
      <c r="F17" s="17">
        <v>15.773</v>
      </c>
      <c r="G17" s="17">
        <v>20.68</v>
      </c>
      <c r="H17" s="17">
        <v>13.916</v>
      </c>
      <c r="I17" s="17">
        <v>19.563</v>
      </c>
      <c r="J17" s="17">
        <v>13.366</v>
      </c>
      <c r="K17" s="20">
        <v>14.06</v>
      </c>
      <c r="L17" s="18">
        <v>4</v>
      </c>
      <c r="M17" s="23"/>
      <c r="N17" s="17"/>
      <c r="O17" s="17"/>
    </row>
    <row r="18" spans="1:15" ht="12.75">
      <c r="A18" s="24" t="s">
        <v>24</v>
      </c>
      <c r="B18" s="24" t="s">
        <v>25</v>
      </c>
      <c r="C18" s="21"/>
      <c r="D18" s="21"/>
      <c r="E18" s="17"/>
      <c r="F18" s="17"/>
      <c r="G18" s="17"/>
      <c r="H18" s="17"/>
      <c r="I18" s="17"/>
      <c r="J18" s="25">
        <f>+J19+J20+J21+J22</f>
        <v>5.053000000000001</v>
      </c>
      <c r="K18" s="25">
        <v>3.5</v>
      </c>
      <c r="M18" s="23"/>
      <c r="N18" s="17"/>
      <c r="O18" s="17"/>
    </row>
    <row r="19" spans="1:15" ht="12.75">
      <c r="A19" s="19" t="s">
        <v>26</v>
      </c>
      <c r="B19" s="19"/>
      <c r="C19" s="21" t="s">
        <v>12</v>
      </c>
      <c r="D19" s="21" t="s">
        <v>12</v>
      </c>
      <c r="E19" s="21" t="s">
        <v>12</v>
      </c>
      <c r="F19" s="22" t="s">
        <v>12</v>
      </c>
      <c r="G19" s="17">
        <v>0.876</v>
      </c>
      <c r="H19" s="17">
        <v>2.965</v>
      </c>
      <c r="I19" s="17">
        <v>7.462</v>
      </c>
      <c r="J19" s="17">
        <v>2.174</v>
      </c>
      <c r="K19" s="17"/>
      <c r="L19" s="18">
        <v>0.5782653104651657</v>
      </c>
      <c r="M19" s="23"/>
      <c r="N19" s="17"/>
      <c r="O19" s="17"/>
    </row>
    <row r="20" spans="1:15" ht="12.75">
      <c r="A20" s="19" t="s">
        <v>27</v>
      </c>
      <c r="B20" s="19"/>
      <c r="C20" s="21">
        <v>0</v>
      </c>
      <c r="D20" s="21">
        <v>0</v>
      </c>
      <c r="E20" s="21">
        <v>0</v>
      </c>
      <c r="F20" s="17">
        <v>1.346</v>
      </c>
      <c r="G20" s="17">
        <v>0</v>
      </c>
      <c r="H20" s="17">
        <v>4.485</v>
      </c>
      <c r="I20" s="17">
        <v>3.225</v>
      </c>
      <c r="J20" s="17">
        <v>1.957</v>
      </c>
      <c r="K20" s="17">
        <v>0.1231</v>
      </c>
      <c r="L20" s="18">
        <v>0.5205451759799122</v>
      </c>
      <c r="M20" s="23"/>
      <c r="N20" s="17"/>
      <c r="O20" s="17"/>
    </row>
    <row r="21" spans="1:15" ht="12.75">
      <c r="A21" s="19" t="s">
        <v>28</v>
      </c>
      <c r="B21" s="19"/>
      <c r="C21" s="17">
        <v>55.2</v>
      </c>
      <c r="D21" s="17">
        <v>47</v>
      </c>
      <c r="E21" s="17">
        <v>57</v>
      </c>
      <c r="F21" s="17">
        <v>47.942</v>
      </c>
      <c r="G21" s="17">
        <v>32.728</v>
      </c>
      <c r="H21" s="17">
        <v>25.933</v>
      </c>
      <c r="I21" s="17">
        <v>7.153</v>
      </c>
      <c r="J21" s="17">
        <v>0.464</v>
      </c>
      <c r="K21" s="17">
        <v>1.29</v>
      </c>
      <c r="L21" s="18">
        <v>0.12342001106524236</v>
      </c>
      <c r="M21" s="23"/>
      <c r="N21" s="17"/>
      <c r="O21" s="17"/>
    </row>
    <row r="22" spans="1:15" ht="12.75">
      <c r="A22" s="26" t="s">
        <v>29</v>
      </c>
      <c r="B22" s="26"/>
      <c r="C22" s="12">
        <v>0.8</v>
      </c>
      <c r="D22" s="12">
        <v>1</v>
      </c>
      <c r="E22" s="12">
        <v>1.3</v>
      </c>
      <c r="F22" s="12">
        <v>1.715</v>
      </c>
      <c r="G22" s="12">
        <v>1.201</v>
      </c>
      <c r="H22" s="12">
        <v>1.924</v>
      </c>
      <c r="I22" s="12">
        <v>1.093</v>
      </c>
      <c r="J22" s="12">
        <v>0.458</v>
      </c>
      <c r="K22" s="12">
        <v>0.5</v>
      </c>
      <c r="L22" s="14">
        <v>0.12182406264629526</v>
      </c>
      <c r="M22" s="23"/>
      <c r="N22" s="17"/>
      <c r="O22" s="17"/>
    </row>
    <row r="23" spans="1:15" ht="12.75">
      <c r="A23" s="19" t="s">
        <v>30</v>
      </c>
      <c r="B23" s="19"/>
      <c r="C23" s="17">
        <v>8</v>
      </c>
      <c r="D23" s="17">
        <v>8.8</v>
      </c>
      <c r="E23" s="17">
        <v>6.1</v>
      </c>
      <c r="F23" s="17">
        <v>8.252</v>
      </c>
      <c r="G23" s="17">
        <v>4.128</v>
      </c>
      <c r="H23" s="17">
        <v>0.967</v>
      </c>
      <c r="I23" s="17">
        <v>0</v>
      </c>
      <c r="J23" s="17">
        <v>0</v>
      </c>
      <c r="K23" s="17">
        <v>0</v>
      </c>
      <c r="L23" s="18">
        <v>0</v>
      </c>
      <c r="M23" s="23"/>
      <c r="N23" s="17"/>
      <c r="O23" s="17"/>
    </row>
    <row r="24" spans="1:15" ht="12.75">
      <c r="A24" s="19" t="s">
        <v>31</v>
      </c>
      <c r="B24" s="19"/>
      <c r="C24" s="21" t="s">
        <v>12</v>
      </c>
      <c r="D24" s="21" t="s">
        <v>12</v>
      </c>
      <c r="E24" s="17">
        <v>0.9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8">
        <v>0</v>
      </c>
      <c r="M24" s="23"/>
      <c r="N24" s="17"/>
      <c r="O24" s="17"/>
    </row>
    <row r="25" spans="1:15" ht="12.75">
      <c r="A25" s="19" t="s">
        <v>32</v>
      </c>
      <c r="B25" s="19"/>
      <c r="C25" s="21" t="s">
        <v>12</v>
      </c>
      <c r="D25" s="21" t="s">
        <v>12</v>
      </c>
      <c r="E25" s="21" t="s">
        <v>12</v>
      </c>
      <c r="F25" s="17">
        <v>1.048</v>
      </c>
      <c r="G25" s="17">
        <v>2.968</v>
      </c>
      <c r="H25" s="17">
        <v>0</v>
      </c>
      <c r="I25" s="17">
        <v>0</v>
      </c>
      <c r="J25" s="17">
        <v>0</v>
      </c>
      <c r="K25" s="17">
        <v>0</v>
      </c>
      <c r="L25" s="18">
        <v>0</v>
      </c>
      <c r="N25" s="17"/>
      <c r="O25" s="17"/>
    </row>
    <row r="26" spans="1:15" ht="12.75">
      <c r="A26" s="19" t="s">
        <v>33</v>
      </c>
      <c r="B26" s="19"/>
      <c r="C26" s="21">
        <v>0</v>
      </c>
      <c r="D26" s="21">
        <v>0</v>
      </c>
      <c r="E26" s="21">
        <v>0</v>
      </c>
      <c r="F26" s="17">
        <v>12.416</v>
      </c>
      <c r="G26" s="17">
        <v>10.291</v>
      </c>
      <c r="H26" s="17">
        <v>0</v>
      </c>
      <c r="I26" s="17">
        <v>0</v>
      </c>
      <c r="J26" s="17">
        <v>0</v>
      </c>
      <c r="K26" s="17">
        <v>0</v>
      </c>
      <c r="L26" s="18">
        <v>0</v>
      </c>
      <c r="N26" s="17"/>
      <c r="O26" s="17"/>
    </row>
    <row r="27" spans="1:15" ht="12.75">
      <c r="A27" s="19" t="s">
        <v>34</v>
      </c>
      <c r="B27" s="19"/>
      <c r="C27" s="17">
        <v>0</v>
      </c>
      <c r="D27" s="17">
        <v>0</v>
      </c>
      <c r="E27" s="17">
        <v>0</v>
      </c>
      <c r="F27" s="17">
        <v>0</v>
      </c>
      <c r="G27" s="17">
        <v>1.311</v>
      </c>
      <c r="H27" s="17">
        <v>1.85</v>
      </c>
      <c r="I27" s="17">
        <v>0</v>
      </c>
      <c r="J27" s="17">
        <v>0</v>
      </c>
      <c r="K27" s="17">
        <v>0</v>
      </c>
      <c r="L27" s="18">
        <v>0</v>
      </c>
      <c r="N27" s="17"/>
      <c r="O27" s="17"/>
    </row>
    <row r="28" spans="1:15" ht="12.75">
      <c r="A28" s="19" t="s">
        <v>24</v>
      </c>
      <c r="B28" s="19"/>
      <c r="C28" s="17">
        <v>0.3</v>
      </c>
      <c r="D28" s="17">
        <v>0</v>
      </c>
      <c r="E28" s="17">
        <v>1.1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8">
        <v>0</v>
      </c>
      <c r="M28" s="16"/>
      <c r="N28" s="17"/>
      <c r="O28" s="17"/>
    </row>
    <row r="29" spans="1:15" ht="12.75">
      <c r="A29" s="19" t="s">
        <v>35</v>
      </c>
      <c r="B29" s="19"/>
      <c r="C29" s="17">
        <v>24.6</v>
      </c>
      <c r="D29" s="17">
        <v>25.3</v>
      </c>
      <c r="E29" s="17">
        <v>20.8</v>
      </c>
      <c r="F29" s="17">
        <v>22.357</v>
      </c>
      <c r="G29" s="22" t="s">
        <v>36</v>
      </c>
      <c r="H29" s="22" t="s">
        <v>36</v>
      </c>
      <c r="I29" s="22" t="s">
        <v>36</v>
      </c>
      <c r="J29" s="22" t="s">
        <v>36</v>
      </c>
      <c r="K29" s="22" t="s">
        <v>36</v>
      </c>
      <c r="L29" s="27" t="s">
        <v>37</v>
      </c>
      <c r="N29" s="15"/>
      <c r="O29" s="15"/>
    </row>
    <row r="30" spans="1:16" ht="12.75">
      <c r="A30" s="1" t="s">
        <v>38</v>
      </c>
      <c r="B30" s="1"/>
      <c r="C30" s="12">
        <v>0</v>
      </c>
      <c r="D30" s="12">
        <v>1.2</v>
      </c>
      <c r="E30" s="12">
        <v>2.1999999999999997</v>
      </c>
      <c r="F30" s="12">
        <v>11.54</v>
      </c>
      <c r="G30" s="12">
        <v>12.576</v>
      </c>
      <c r="H30" s="12">
        <v>19.22</v>
      </c>
      <c r="I30" s="12">
        <v>31.275</v>
      </c>
      <c r="J30" s="12">
        <v>42.402</v>
      </c>
      <c r="K30" s="12">
        <f>SUM(K31:K33)</f>
        <v>66.8</v>
      </c>
      <c r="L30" s="12"/>
      <c r="M30" s="28"/>
      <c r="N30" s="12"/>
      <c r="O30" s="12"/>
      <c r="P30" s="28"/>
    </row>
    <row r="31" spans="1:15" ht="12.75">
      <c r="A31" s="16" t="s">
        <v>10</v>
      </c>
      <c r="B31" s="16"/>
      <c r="C31" s="22">
        <v>0</v>
      </c>
      <c r="D31" s="22">
        <v>1.2</v>
      </c>
      <c r="E31" s="22">
        <v>1.9</v>
      </c>
      <c r="F31" s="22">
        <v>8.574</v>
      </c>
      <c r="G31" s="22">
        <v>6.892</v>
      </c>
      <c r="H31" s="22">
        <v>2.696</v>
      </c>
      <c r="I31" s="22">
        <v>0.245</v>
      </c>
      <c r="J31" s="22">
        <v>4.9</v>
      </c>
      <c r="K31" s="22">
        <v>0.4</v>
      </c>
      <c r="L31" s="12"/>
      <c r="M31" s="16"/>
      <c r="N31" s="22"/>
      <c r="O31" s="22"/>
    </row>
    <row r="32" spans="1:15" ht="12.75">
      <c r="A32" s="16" t="s">
        <v>27</v>
      </c>
      <c r="B32" s="16"/>
      <c r="C32" s="22">
        <v>0</v>
      </c>
      <c r="D32" s="22">
        <v>0</v>
      </c>
      <c r="E32" s="22">
        <v>0.3</v>
      </c>
      <c r="F32" s="22">
        <v>2.966</v>
      </c>
      <c r="G32" s="22">
        <v>5.684</v>
      </c>
      <c r="H32" s="22">
        <v>8.433</v>
      </c>
      <c r="I32" s="22">
        <v>8.333</v>
      </c>
      <c r="J32" s="22">
        <v>5.7</v>
      </c>
      <c r="K32" s="22">
        <v>6.4</v>
      </c>
      <c r="L32" s="12"/>
      <c r="M32" s="29"/>
      <c r="N32" s="22"/>
      <c r="O32" s="30"/>
    </row>
    <row r="33" spans="1:15" ht="12.75">
      <c r="A33" s="16" t="s">
        <v>39</v>
      </c>
      <c r="B33" s="16"/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8.091</v>
      </c>
      <c r="I33" s="22">
        <v>22.697</v>
      </c>
      <c r="J33" s="22">
        <v>31.802</v>
      </c>
      <c r="K33" s="22">
        <v>60</v>
      </c>
      <c r="L33" s="12"/>
      <c r="M33" s="29"/>
      <c r="N33" s="22"/>
      <c r="O33" s="30"/>
    </row>
    <row r="34" spans="1:15" ht="12.75">
      <c r="A34" s="1" t="s">
        <v>40</v>
      </c>
      <c r="B34" s="1"/>
      <c r="C34" s="31">
        <v>409.8</v>
      </c>
      <c r="D34" s="31">
        <v>408.70000000000005</v>
      </c>
      <c r="E34" s="31">
        <v>456.70000000000005</v>
      </c>
      <c r="F34" s="31">
        <v>400.69899999999996</v>
      </c>
      <c r="G34" s="31">
        <v>393.102</v>
      </c>
      <c r="H34" s="31">
        <v>381.995</v>
      </c>
      <c r="I34" s="31">
        <v>364.746</v>
      </c>
      <c r="J34" s="31">
        <v>333.55000000000007</v>
      </c>
      <c r="K34" s="31">
        <v>301.4</v>
      </c>
      <c r="L34" s="31"/>
      <c r="M34" s="29"/>
      <c r="N34" s="31"/>
      <c r="O34" s="31"/>
    </row>
    <row r="35" spans="1:15" ht="12.75">
      <c r="A35" s="16" t="s">
        <v>41</v>
      </c>
      <c r="B35" s="16"/>
      <c r="C35" s="17">
        <v>35.327586206896555</v>
      </c>
      <c r="D35" s="17">
        <v>35.33620689655173</v>
      </c>
      <c r="E35" s="17">
        <v>39.56034482758621</v>
      </c>
      <c r="F35" s="17">
        <v>35.537844827586206</v>
      </c>
      <c r="G35" s="17">
        <v>34.97224137931035</v>
      </c>
      <c r="H35" s="17">
        <v>34.587500000000006</v>
      </c>
      <c r="I35" s="17">
        <v>34.139741379310344</v>
      </c>
      <c r="J35" s="17">
        <v>32.4096551724138</v>
      </c>
      <c r="K35" s="17">
        <v>33.1</v>
      </c>
      <c r="L35" s="17"/>
      <c r="N35" s="17"/>
      <c r="O35" s="17"/>
    </row>
    <row r="36" spans="1:15" ht="12.7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N36" s="12"/>
      <c r="O36" s="12"/>
    </row>
    <row r="37" spans="1:15" ht="12.75">
      <c r="A37" s="1" t="s">
        <v>42</v>
      </c>
      <c r="B37" s="1"/>
      <c r="C37" s="32">
        <v>0.6932650073206442</v>
      </c>
      <c r="D37" s="32">
        <v>0.68406928519151</v>
      </c>
      <c r="E37" s="32">
        <v>0.722597515798649</v>
      </c>
      <c r="F37" s="32">
        <v>0.7414630833084692</v>
      </c>
      <c r="G37" s="32">
        <v>0.7713334220736644</v>
      </c>
      <c r="H37" s="32">
        <v>0.6613760701868074</v>
      </c>
      <c r="I37" s="32">
        <v>0.6003141247560104</v>
      </c>
      <c r="J37" s="32">
        <v>0.46256702983359577</v>
      </c>
      <c r="K37" s="32">
        <v>0.47</v>
      </c>
      <c r="L37" s="32"/>
      <c r="N37" s="32"/>
      <c r="O37" s="32"/>
    </row>
    <row r="39" spans="3:13" ht="12.75">
      <c r="C39" s="3"/>
      <c r="D39" s="33"/>
      <c r="E39" s="33"/>
      <c r="H39" s="34"/>
      <c r="I39" s="35"/>
      <c r="J39" s="36"/>
      <c r="K39" s="36"/>
      <c r="M39" s="23"/>
    </row>
    <row r="40" spans="1:13" ht="12.75">
      <c r="A40" s="16" t="s">
        <v>43</v>
      </c>
      <c r="B40" s="16"/>
      <c r="J40" s="1"/>
      <c r="K40" s="1"/>
      <c r="L40" s="1"/>
      <c r="M40" s="23"/>
    </row>
    <row r="41" spans="1:2" ht="12.75">
      <c r="A41" s="16" t="s">
        <v>44</v>
      </c>
      <c r="B41" s="16"/>
    </row>
    <row r="42" spans="1:2" ht="12.75">
      <c r="A42" s="16" t="s">
        <v>45</v>
      </c>
      <c r="B42" s="16"/>
    </row>
    <row r="43" spans="1:2" ht="12.75">
      <c r="A43" s="16"/>
      <c r="B43" s="16"/>
    </row>
    <row r="44" spans="1:2" ht="12.75">
      <c r="A44" s="16" t="s">
        <v>46</v>
      </c>
      <c r="B44" s="16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P6" sqref="P6"/>
    </sheetView>
  </sheetViews>
  <sheetFormatPr defaultColWidth="11.421875" defaultRowHeight="12.75"/>
  <cols>
    <col min="1" max="16384" width="11.421875" style="37" customWidth="1"/>
  </cols>
  <sheetData>
    <row r="1" ht="12.75">
      <c r="A1" s="38" t="s">
        <v>47</v>
      </c>
    </row>
    <row r="3" spans="1:16" ht="12.75">
      <c r="A3" s="39"/>
      <c r="B3" s="39">
        <v>1985</v>
      </c>
      <c r="C3" s="39">
        <v>1990</v>
      </c>
      <c r="D3" s="39">
        <v>1995</v>
      </c>
      <c r="E3" s="39">
        <v>2000</v>
      </c>
      <c r="F3" s="39">
        <v>2005</v>
      </c>
      <c r="G3" s="39">
        <v>2008</v>
      </c>
      <c r="H3" s="39">
        <v>2010</v>
      </c>
      <c r="I3" s="39">
        <v>2011</v>
      </c>
      <c r="J3" s="39">
        <v>2012</v>
      </c>
      <c r="K3" s="39">
        <v>2013</v>
      </c>
      <c r="L3" s="39">
        <v>2014</v>
      </c>
      <c r="M3" s="39">
        <v>2015</v>
      </c>
      <c r="N3" s="39">
        <v>2016</v>
      </c>
      <c r="O3" s="39">
        <v>2017</v>
      </c>
      <c r="P3" s="39">
        <v>2018</v>
      </c>
    </row>
    <row r="4" spans="1:12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6" ht="12.75">
      <c r="B5" s="37">
        <v>159</v>
      </c>
      <c r="C5" s="37">
        <v>360</v>
      </c>
      <c r="D5" s="37">
        <v>544</v>
      </c>
      <c r="E5" s="37">
        <v>948</v>
      </c>
      <c r="F5" s="40">
        <v>1204</v>
      </c>
      <c r="G5" s="40">
        <v>1409</v>
      </c>
      <c r="H5" s="40">
        <v>1497</v>
      </c>
      <c r="I5" s="40">
        <v>1549</v>
      </c>
      <c r="J5" s="40">
        <v>1579</v>
      </c>
      <c r="K5" s="40">
        <v>1600</v>
      </c>
      <c r="L5" s="40">
        <v>1638</v>
      </c>
      <c r="M5" s="40">
        <v>1688</v>
      </c>
      <c r="N5" s="40">
        <v>1734</v>
      </c>
      <c r="O5" s="40">
        <v>1759</v>
      </c>
      <c r="P5" s="40">
        <v>1792</v>
      </c>
    </row>
    <row r="7" ht="12.75">
      <c r="A7" s="41" t="s">
        <v>48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 i Àlex</dc:creator>
  <cp:keywords/>
  <dc:description/>
  <cp:lastModifiedBy>Pol i Àlex</cp:lastModifiedBy>
  <dcterms:created xsi:type="dcterms:W3CDTF">2019-03-04T16:18:23Z</dcterms:created>
  <dcterms:modified xsi:type="dcterms:W3CDTF">2019-03-04T16:18:23Z</dcterms:modified>
  <cp:category/>
  <cp:version/>
  <cp:contentType/>
  <cp:contentStatus/>
</cp:coreProperties>
</file>