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\Desktop\Carpeta Àlex\GAS\INFORME ANUAL 2018\taules\"/>
    </mc:Choice>
  </mc:AlternateContent>
  <xr:revisionPtr revIDLastSave="0" documentId="13_ncr:1_{992AF9E6-5543-4DFE-9A46-9AA591F6B591}" xr6:coauthVersionLast="43" xr6:coauthVersionMax="43" xr10:uidLastSave="{00000000-0000-0000-0000-000000000000}"/>
  <bookViews>
    <workbookView xWindow="1470" yWindow="705" windowWidth="21285" windowHeight="12195" tabRatio="500" xr2:uid="{00000000-000D-0000-FFFF-FFFF00000000}"/>
  </bookViews>
  <sheets>
    <sheet name="EspAprovGWh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3" i="1" l="1"/>
  <c r="J31" i="1"/>
  <c r="J13" i="1"/>
  <c r="J9" i="1"/>
</calcChain>
</file>

<file path=xl/sharedStrings.xml><?xml version="1.0" encoding="utf-8"?>
<sst xmlns="http://schemas.openxmlformats.org/spreadsheetml/2006/main" count="64" uniqueCount="39">
  <si>
    <t>APROVISIONAMIENTOS DE GAS NATURAL EN ESPAÑA</t>
  </si>
  <si>
    <r>
      <rPr>
        <sz val="10"/>
        <rFont val="Verdana"/>
        <family val="2"/>
        <charset val="1"/>
      </rPr>
      <t>(TWh)</t>
    </r>
    <r>
      <rPr>
        <b/>
        <sz val="10"/>
        <rFont val="Verdana"/>
        <family val="2"/>
        <charset val="1"/>
      </rPr>
      <t xml:space="preserve"> </t>
    </r>
  </si>
  <si>
    <t>ORIGEN</t>
  </si>
  <si>
    <t>(%)</t>
  </si>
  <si>
    <t>NACIONAL</t>
  </si>
  <si>
    <t>IMPORTACIONES</t>
  </si>
  <si>
    <t>Argelia</t>
  </si>
  <si>
    <t>(3)</t>
  </si>
  <si>
    <t>GN</t>
  </si>
  <si>
    <t>GNL</t>
  </si>
  <si>
    <t>Francia</t>
  </si>
  <si>
    <t>-</t>
  </si>
  <si>
    <t>Países del Golfo (2)</t>
  </si>
  <si>
    <t>Nigeria</t>
  </si>
  <si>
    <t>Trinidad y Tobago</t>
  </si>
  <si>
    <t>Perú</t>
  </si>
  <si>
    <t>Noruega</t>
  </si>
  <si>
    <t>(1)</t>
  </si>
  <si>
    <t>--</t>
  </si>
  <si>
    <t>Bélgica</t>
  </si>
  <si>
    <t>Países Bajos</t>
  </si>
  <si>
    <t>Portugal</t>
  </si>
  <si>
    <t>Egipto</t>
  </si>
  <si>
    <t>Libia</t>
  </si>
  <si>
    <t>Guinea Ecuatorial</t>
  </si>
  <si>
    <t>Yemen</t>
  </si>
  <si>
    <t xml:space="preserve">Italia </t>
  </si>
  <si>
    <t xml:space="preserve">EE.UU. </t>
  </si>
  <si>
    <t>Otros</t>
  </si>
  <si>
    <t>TOTAL  APROVISIONAMIENTOS</t>
  </si>
  <si>
    <t>EXPORTACIONES</t>
  </si>
  <si>
    <t>Otros (GNL)</t>
  </si>
  <si>
    <t>TOTAL SUMINISTROS NETOS</t>
  </si>
  <si>
    <t>Total Aprovisionamientos bcm</t>
  </si>
  <si>
    <t>Aprovisionamientos GNL/TOTAL(%)</t>
  </si>
  <si>
    <t>(1) Desde 2010, importaciones por gasoducto desde Noruega, contabilizadas como movimientos físicos de entrada desde Francia.</t>
  </si>
  <si>
    <t>(2) Abu Dabi, Catar y Omán.</t>
  </si>
  <si>
    <t>(3) Esta relación es inferior al 50% considerando las importaciones netas, restando las exportaciones específicas.</t>
  </si>
  <si>
    <t xml:space="preserve">Fuente: ENAGÁS GTS, S.A.U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</si>
</sst>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.000"/>
    <numFmt numFmtId="167" formatCode="0.0%"/>
  </numFmts>
  <fonts count="5" x14ac:knownFonts="1">
    <font>
      <sz val="10"/>
      <name val="Tahoma"/>
      <charset val="1"/>
    </font>
    <font>
      <sz val="10"/>
      <name val="Verdana"/>
      <family val="2"/>
      <charset val="1"/>
    </font>
    <font>
      <b/>
      <sz val="10"/>
      <name val="Verdana"/>
      <family val="2"/>
      <charset val="1"/>
    </font>
    <font>
      <sz val="8"/>
      <name val="Verdana"/>
      <family val="2"/>
      <charset val="1"/>
    </font>
    <font>
      <b/>
      <i/>
      <sz val="10"/>
      <name val="Verdan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1" fillId="0" borderId="0" xfId="0" applyNumberFormat="1" applyFo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165" fontId="2" fillId="0" borderId="0" xfId="0" applyNumberFormat="1" applyFont="1"/>
    <xf numFmtId="4" fontId="2" fillId="0" borderId="0" xfId="0" applyNumberFormat="1" applyFont="1"/>
    <xf numFmtId="166" fontId="2" fillId="0" borderId="0" xfId="0" applyNumberFormat="1" applyFont="1"/>
    <xf numFmtId="4" fontId="1" fillId="0" borderId="0" xfId="0" applyNumberFormat="1" applyFont="1"/>
    <xf numFmtId="4" fontId="1" fillId="3" borderId="0" xfId="0" applyNumberFormat="1" applyFont="1" applyFill="1"/>
    <xf numFmtId="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7" fontId="2" fillId="0" borderId="0" xfId="0" applyNumberFormat="1" applyFont="1"/>
    <xf numFmtId="165" fontId="1" fillId="0" borderId="0" xfId="0" applyNumberFormat="1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L48"/>
  <sheetViews>
    <sheetView tabSelected="1" topLeftCell="A7" zoomScale="80" zoomScaleNormal="80" workbookViewId="0">
      <selection activeCell="N20" sqref="N20"/>
    </sheetView>
  </sheetViews>
  <sheetFormatPr baseColWidth="10" defaultColWidth="9.140625" defaultRowHeight="12.75" x14ac:dyDescent="0.2"/>
  <cols>
    <col min="1" max="1" width="38.140625" style="1" customWidth="1"/>
    <col min="2" max="15" width="11.42578125" style="1" customWidth="1"/>
    <col min="16" max="16" width="17.42578125" style="1" customWidth="1"/>
    <col min="17" max="1026" width="11.42578125" style="1" customWidth="1"/>
  </cols>
  <sheetData>
    <row r="1" spans="1:18" x14ac:dyDescent="0.2">
      <c r="A1" s="2" t="s">
        <v>0</v>
      </c>
    </row>
    <row r="2" spans="1:18" x14ac:dyDescent="0.2">
      <c r="A2" s="3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8" x14ac:dyDescent="0.2">
      <c r="A3" s="4"/>
      <c r="B3" s="2"/>
      <c r="C3" s="2"/>
      <c r="D3" s="2"/>
      <c r="E3" s="5"/>
      <c r="H3" s="2"/>
      <c r="I3" s="2"/>
      <c r="J3" s="2"/>
      <c r="K3" s="2"/>
      <c r="L3" s="2"/>
      <c r="M3" s="2"/>
      <c r="N3" s="2"/>
      <c r="O3" s="2"/>
    </row>
    <row r="4" spans="1:18" x14ac:dyDescent="0.2">
      <c r="A4" s="6" t="s">
        <v>2</v>
      </c>
      <c r="B4" s="7">
        <v>2006</v>
      </c>
      <c r="C4" s="7">
        <v>2007</v>
      </c>
      <c r="D4" s="7">
        <v>2008</v>
      </c>
      <c r="E4" s="7">
        <v>2009</v>
      </c>
      <c r="F4" s="7">
        <v>2010</v>
      </c>
      <c r="G4" s="7">
        <v>2011</v>
      </c>
      <c r="H4" s="7">
        <v>2012</v>
      </c>
      <c r="I4" s="7">
        <v>2013</v>
      </c>
      <c r="J4" s="7">
        <v>2014</v>
      </c>
      <c r="K4" s="7">
        <v>2015</v>
      </c>
      <c r="L4" s="7">
        <v>2016</v>
      </c>
      <c r="M4" s="7">
        <v>2017</v>
      </c>
      <c r="N4" s="7">
        <v>2018</v>
      </c>
      <c r="O4" s="8" t="s">
        <v>3</v>
      </c>
      <c r="Q4" s="2"/>
      <c r="R4" s="2"/>
    </row>
    <row r="5" spans="1:18" x14ac:dyDescent="0.2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9"/>
      <c r="Q5" s="2"/>
      <c r="R5" s="2"/>
    </row>
    <row r="6" spans="1:18" x14ac:dyDescent="0.2">
      <c r="A6" s="4" t="s">
        <v>4</v>
      </c>
      <c r="B6" s="10">
        <v>0.8</v>
      </c>
      <c r="C6" s="10">
        <v>1</v>
      </c>
      <c r="D6" s="10">
        <v>1.3</v>
      </c>
      <c r="E6" s="10">
        <v>1.7150000000000001</v>
      </c>
      <c r="F6" s="10">
        <v>1.2010000000000001</v>
      </c>
      <c r="G6" s="10">
        <v>1.9239999999999999</v>
      </c>
      <c r="H6" s="10">
        <v>1.093</v>
      </c>
      <c r="I6" s="10">
        <v>0.45800000000000002</v>
      </c>
      <c r="J6" s="10">
        <v>0.5</v>
      </c>
      <c r="K6" s="10">
        <v>0.8</v>
      </c>
      <c r="L6" s="10">
        <v>0.7</v>
      </c>
      <c r="M6" s="10">
        <v>0.4</v>
      </c>
      <c r="N6" s="10">
        <v>0.96699999999999997</v>
      </c>
      <c r="O6" s="11">
        <v>0.2</v>
      </c>
      <c r="Q6" s="10"/>
      <c r="R6" s="10"/>
    </row>
    <row r="7" spans="1:18" x14ac:dyDescent="0.2">
      <c r="A7" s="3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Q7" s="10"/>
      <c r="R7" s="10"/>
    </row>
    <row r="8" spans="1:18" x14ac:dyDescent="0.2">
      <c r="A8" s="4" t="s">
        <v>5</v>
      </c>
      <c r="B8" s="12">
        <v>409</v>
      </c>
      <c r="C8" s="12">
        <v>408.9</v>
      </c>
      <c r="D8" s="12">
        <v>457.6</v>
      </c>
      <c r="E8" s="12">
        <v>410.524</v>
      </c>
      <c r="F8" s="12">
        <v>404.47699999999998</v>
      </c>
      <c r="G8" s="12">
        <v>399.291</v>
      </c>
      <c r="H8" s="12">
        <v>394.928</v>
      </c>
      <c r="I8" s="12">
        <v>375.49400000000003</v>
      </c>
      <c r="J8" s="12">
        <v>384.7</v>
      </c>
      <c r="K8" s="12">
        <v>364.7</v>
      </c>
      <c r="L8" s="12">
        <v>364.3</v>
      </c>
      <c r="M8" s="12">
        <v>389.3</v>
      </c>
      <c r="N8" s="12">
        <v>391.4</v>
      </c>
      <c r="O8" s="12">
        <v>99.9</v>
      </c>
      <c r="Q8" s="10"/>
      <c r="R8" s="13"/>
    </row>
    <row r="9" spans="1:18" x14ac:dyDescent="0.2">
      <c r="A9" s="1" t="s">
        <v>6</v>
      </c>
      <c r="B9" s="14">
        <v>131.1</v>
      </c>
      <c r="C9" s="14">
        <v>152.4</v>
      </c>
      <c r="D9" s="14">
        <v>160.5</v>
      </c>
      <c r="E9" s="14">
        <v>127.56</v>
      </c>
      <c r="F9" s="14">
        <v>122.047</v>
      </c>
      <c r="G9" s="14">
        <v>147.32900000000001</v>
      </c>
      <c r="H9" s="14">
        <v>160.29599999999999</v>
      </c>
      <c r="I9" s="14">
        <v>192.029</v>
      </c>
      <c r="J9" s="14">
        <f>154.62+57.313</f>
        <v>211.93299999999999</v>
      </c>
      <c r="K9" s="14">
        <v>218.8</v>
      </c>
      <c r="L9" s="14">
        <v>209</v>
      </c>
      <c r="M9" s="14">
        <v>188</v>
      </c>
      <c r="N9" s="14">
        <v>200.94</v>
      </c>
      <c r="O9" s="14">
        <v>51.2</v>
      </c>
      <c r="P9" s="1" t="s">
        <v>7</v>
      </c>
      <c r="Q9" s="10"/>
      <c r="R9" s="5"/>
    </row>
    <row r="10" spans="1:18" x14ac:dyDescent="0.2">
      <c r="A10" s="3" t="s">
        <v>8</v>
      </c>
      <c r="B10" s="14">
        <v>100.3</v>
      </c>
      <c r="C10" s="14">
        <v>102.2</v>
      </c>
      <c r="D10" s="14">
        <v>103.7</v>
      </c>
      <c r="E10" s="14">
        <v>79.561000000000007</v>
      </c>
      <c r="F10" s="14">
        <v>79.397999999999996</v>
      </c>
      <c r="G10" s="14">
        <v>103.97</v>
      </c>
      <c r="H10" s="14">
        <v>118.63800000000001</v>
      </c>
      <c r="I10" s="14">
        <v>155.334</v>
      </c>
      <c r="J10" s="15">
        <v>154.63</v>
      </c>
      <c r="K10" s="15">
        <v>175.4</v>
      </c>
      <c r="L10" s="15">
        <v>173.5</v>
      </c>
      <c r="M10" s="15">
        <v>161.19999999999999</v>
      </c>
      <c r="N10" s="15">
        <v>184.09</v>
      </c>
      <c r="O10" s="14">
        <v>46.9</v>
      </c>
      <c r="Q10" s="10"/>
      <c r="R10" s="5"/>
    </row>
    <row r="11" spans="1:18" x14ac:dyDescent="0.2">
      <c r="A11" s="3" t="s">
        <v>9</v>
      </c>
      <c r="B11" s="14">
        <v>30.8</v>
      </c>
      <c r="C11" s="14">
        <v>50.2</v>
      </c>
      <c r="D11" s="14">
        <v>56.8</v>
      </c>
      <c r="E11" s="14">
        <v>47.999000000000002</v>
      </c>
      <c r="F11" s="14">
        <v>42.649000000000001</v>
      </c>
      <c r="G11" s="14">
        <v>43.359000000000002</v>
      </c>
      <c r="H11" s="14">
        <v>41.658000000000001</v>
      </c>
      <c r="I11" s="14">
        <v>36.695</v>
      </c>
      <c r="J11" s="15">
        <v>57.313000000000002</v>
      </c>
      <c r="K11" s="15">
        <v>43.4</v>
      </c>
      <c r="L11" s="15">
        <v>33.5</v>
      </c>
      <c r="M11" s="15">
        <v>26.8</v>
      </c>
      <c r="N11" s="15">
        <v>16.850000000000001</v>
      </c>
      <c r="O11" s="14">
        <v>4.3</v>
      </c>
      <c r="Q11" s="10"/>
      <c r="R11" s="5"/>
    </row>
    <row r="12" spans="1:18" x14ac:dyDescent="0.2">
      <c r="A12" s="1" t="s">
        <v>10</v>
      </c>
      <c r="B12" s="16" t="s">
        <v>11</v>
      </c>
      <c r="C12" s="16">
        <v>1</v>
      </c>
      <c r="D12" s="14">
        <v>1.5</v>
      </c>
      <c r="E12" s="14">
        <v>1.6</v>
      </c>
      <c r="F12" s="12">
        <v>12.166</v>
      </c>
      <c r="G12" s="14">
        <v>25.481999999999999</v>
      </c>
      <c r="H12" s="14">
        <v>35.328000000000003</v>
      </c>
      <c r="I12" s="14">
        <v>45.65</v>
      </c>
      <c r="J12" s="15">
        <v>49.2</v>
      </c>
      <c r="K12" s="15">
        <v>37</v>
      </c>
      <c r="L12" s="15">
        <v>37.6</v>
      </c>
      <c r="M12" s="15">
        <v>44.1</v>
      </c>
      <c r="N12" s="15">
        <v>40.21</v>
      </c>
      <c r="O12" s="14">
        <v>10.199999999999999</v>
      </c>
      <c r="Q12" s="5"/>
      <c r="R12" s="5"/>
    </row>
    <row r="13" spans="1:18" x14ac:dyDescent="0.2">
      <c r="A13" s="1" t="s">
        <v>12</v>
      </c>
      <c r="B13" s="14">
        <v>68.3</v>
      </c>
      <c r="C13" s="14">
        <v>53.1</v>
      </c>
      <c r="D13" s="14">
        <v>61.4</v>
      </c>
      <c r="E13" s="14">
        <v>73.260000000000005</v>
      </c>
      <c r="F13" s="14">
        <v>67.463999999999999</v>
      </c>
      <c r="G13" s="14">
        <v>53.457999999999998</v>
      </c>
      <c r="H13" s="14">
        <v>46.180999999999997</v>
      </c>
      <c r="I13" s="14">
        <v>43.444000000000003</v>
      </c>
      <c r="J13" s="15">
        <f>1.833+35.038</f>
        <v>36.870999999999995</v>
      </c>
      <c r="K13" s="15">
        <v>34.1</v>
      </c>
      <c r="L13" s="15">
        <v>28.9</v>
      </c>
      <c r="M13" s="15">
        <v>39</v>
      </c>
      <c r="N13" s="15">
        <v>37.68</v>
      </c>
      <c r="O13" s="14">
        <v>9.6</v>
      </c>
      <c r="Q13" s="5"/>
      <c r="R13" s="5"/>
    </row>
    <row r="14" spans="1:18" x14ac:dyDescent="0.2">
      <c r="A14" s="1" t="s">
        <v>13</v>
      </c>
      <c r="B14" s="14">
        <v>82.5</v>
      </c>
      <c r="C14" s="14">
        <v>96.9</v>
      </c>
      <c r="D14" s="14">
        <v>86.7</v>
      </c>
      <c r="E14" s="14">
        <v>55.192</v>
      </c>
      <c r="F14" s="14">
        <v>87.864999999999995</v>
      </c>
      <c r="G14" s="14">
        <v>74.180000000000007</v>
      </c>
      <c r="H14" s="14">
        <v>59.927999999999997</v>
      </c>
      <c r="I14" s="14">
        <v>37.106000000000002</v>
      </c>
      <c r="J14" s="15">
        <v>31.65</v>
      </c>
      <c r="K14" s="15">
        <v>43.3</v>
      </c>
      <c r="L14" s="15">
        <v>52.8</v>
      </c>
      <c r="M14" s="15">
        <v>49.5</v>
      </c>
      <c r="N14" s="15">
        <v>45.96</v>
      </c>
      <c r="O14" s="14">
        <v>11.7</v>
      </c>
      <c r="P14" s="2"/>
      <c r="Q14" s="5"/>
      <c r="R14" s="5"/>
    </row>
    <row r="15" spans="1:18" x14ac:dyDescent="0.2">
      <c r="A15" s="1" t="s">
        <v>14</v>
      </c>
      <c r="B15" s="14">
        <v>39</v>
      </c>
      <c r="C15" s="14">
        <v>24.4</v>
      </c>
      <c r="D15" s="14">
        <v>50.1</v>
      </c>
      <c r="E15" s="14">
        <v>43.777999999999999</v>
      </c>
      <c r="F15" s="14">
        <v>34.789000000000001</v>
      </c>
      <c r="G15" s="14">
        <v>27.64</v>
      </c>
      <c r="H15" s="14">
        <v>27.492999999999999</v>
      </c>
      <c r="I15" s="14">
        <v>22.44</v>
      </c>
      <c r="J15" s="15">
        <v>23.48</v>
      </c>
      <c r="K15" s="15">
        <v>12.8</v>
      </c>
      <c r="L15" s="15">
        <v>7.7</v>
      </c>
      <c r="M15" s="15">
        <v>7</v>
      </c>
      <c r="N15" s="15">
        <v>24.24</v>
      </c>
      <c r="O15" s="14">
        <v>6.2</v>
      </c>
      <c r="P15" s="2"/>
      <c r="Q15" s="5"/>
      <c r="R15" s="5"/>
    </row>
    <row r="16" spans="1:18" x14ac:dyDescent="0.2">
      <c r="A16" s="1" t="s">
        <v>15</v>
      </c>
      <c r="B16" s="16" t="s">
        <v>11</v>
      </c>
      <c r="C16" s="16" t="s">
        <v>11</v>
      </c>
      <c r="D16" s="16" t="s">
        <v>11</v>
      </c>
      <c r="E16" s="16" t="s">
        <v>11</v>
      </c>
      <c r="F16" s="14">
        <v>7.1639999999999997</v>
      </c>
      <c r="G16" s="14">
        <v>21.085999999999999</v>
      </c>
      <c r="H16" s="14">
        <v>28.298999999999999</v>
      </c>
      <c r="I16" s="14">
        <v>16.864000000000001</v>
      </c>
      <c r="J16" s="15">
        <v>13.97</v>
      </c>
      <c r="K16" s="15">
        <v>10.8</v>
      </c>
      <c r="L16" s="15">
        <v>19.8</v>
      </c>
      <c r="M16" s="15">
        <v>37.700000000000003</v>
      </c>
      <c r="N16" s="15">
        <v>19.29</v>
      </c>
      <c r="O16" s="14">
        <v>4.9000000000000004</v>
      </c>
      <c r="P16" s="2"/>
      <c r="Q16" s="5"/>
      <c r="R16" s="5"/>
    </row>
    <row r="17" spans="1:18" x14ac:dyDescent="0.2">
      <c r="A17" s="1" t="s">
        <v>16</v>
      </c>
      <c r="B17" s="14">
        <v>24.6</v>
      </c>
      <c r="C17" s="14">
        <v>25.3</v>
      </c>
      <c r="D17" s="14">
        <v>32.299999999999997</v>
      </c>
      <c r="E17" s="14">
        <v>38.130000000000003</v>
      </c>
      <c r="F17" s="14">
        <v>20.68</v>
      </c>
      <c r="G17" s="14">
        <v>13.916</v>
      </c>
      <c r="H17" s="14">
        <v>19.562999999999999</v>
      </c>
      <c r="I17" s="14">
        <v>13.366</v>
      </c>
      <c r="J17" s="15">
        <v>14.06</v>
      </c>
      <c r="K17" s="15">
        <v>8</v>
      </c>
      <c r="L17" s="15">
        <v>8.6999999999999993</v>
      </c>
      <c r="M17" s="15">
        <v>10.1</v>
      </c>
      <c r="N17" s="15"/>
      <c r="O17" s="14">
        <v>0</v>
      </c>
      <c r="P17" s="2"/>
      <c r="Q17" s="5"/>
      <c r="R17" s="5"/>
    </row>
    <row r="18" spans="1:18" x14ac:dyDescent="0.2">
      <c r="A18" s="3" t="s">
        <v>8</v>
      </c>
      <c r="B18" s="14">
        <v>24.6</v>
      </c>
      <c r="C18" s="14">
        <v>25.3</v>
      </c>
      <c r="D18" s="14">
        <v>20.8</v>
      </c>
      <c r="E18" s="14">
        <v>22.356999999999999</v>
      </c>
      <c r="F18" s="16" t="s">
        <v>17</v>
      </c>
      <c r="G18" s="16" t="s">
        <v>17</v>
      </c>
      <c r="H18" s="16" t="s">
        <v>17</v>
      </c>
      <c r="I18" s="16" t="s">
        <v>17</v>
      </c>
      <c r="J18" s="16" t="s">
        <v>17</v>
      </c>
      <c r="K18" s="16" t="s">
        <v>17</v>
      </c>
      <c r="L18" s="16" t="s">
        <v>17</v>
      </c>
      <c r="M18" s="16"/>
      <c r="N18" s="16"/>
      <c r="O18" s="16" t="s">
        <v>18</v>
      </c>
      <c r="Q18" s="13"/>
      <c r="R18" s="13"/>
    </row>
    <row r="19" spans="1:18" x14ac:dyDescent="0.2">
      <c r="A19" s="3" t="s">
        <v>9</v>
      </c>
      <c r="B19" s="16" t="s">
        <v>11</v>
      </c>
      <c r="C19" s="16" t="s">
        <v>11</v>
      </c>
      <c r="D19" s="14">
        <v>11.5</v>
      </c>
      <c r="E19" s="14">
        <v>15.773</v>
      </c>
      <c r="F19" s="14">
        <v>20.68</v>
      </c>
      <c r="G19" s="14">
        <v>13.916</v>
      </c>
      <c r="H19" s="14">
        <v>19.562999999999999</v>
      </c>
      <c r="I19" s="14">
        <v>13.366</v>
      </c>
      <c r="J19" s="15">
        <v>14.06</v>
      </c>
      <c r="K19" s="15">
        <v>8</v>
      </c>
      <c r="L19" s="15">
        <v>8.6999999999999993</v>
      </c>
      <c r="M19" s="15">
        <v>10.1</v>
      </c>
      <c r="N19" s="15">
        <v>6.5620000000000003</v>
      </c>
      <c r="O19" s="14">
        <v>1.7</v>
      </c>
      <c r="P19" s="2"/>
      <c r="Q19" s="5"/>
      <c r="R19" s="5"/>
    </row>
    <row r="20" spans="1:18" x14ac:dyDescent="0.2">
      <c r="A20" s="3" t="s">
        <v>19</v>
      </c>
      <c r="B20" s="16" t="s">
        <v>11</v>
      </c>
      <c r="C20" s="16" t="s">
        <v>11</v>
      </c>
      <c r="D20" s="16" t="s">
        <v>11</v>
      </c>
      <c r="E20" s="16" t="s">
        <v>11</v>
      </c>
      <c r="F20" s="14">
        <v>0.876</v>
      </c>
      <c r="G20" s="14">
        <v>2.9649999999999999</v>
      </c>
      <c r="H20" s="14">
        <v>7.4619999999999997</v>
      </c>
      <c r="I20" s="14">
        <v>2.1739999999999999</v>
      </c>
      <c r="J20" s="14">
        <v>1.3</v>
      </c>
      <c r="K20" s="14">
        <v>0</v>
      </c>
      <c r="L20" s="14">
        <v>0</v>
      </c>
      <c r="M20" s="14">
        <v>0</v>
      </c>
      <c r="N20" s="14">
        <v>0.89600000000000002</v>
      </c>
      <c r="O20" s="14">
        <v>0.2</v>
      </c>
      <c r="P20" s="2"/>
      <c r="Q20" s="5"/>
      <c r="R20" s="5"/>
    </row>
    <row r="21" spans="1:18" x14ac:dyDescent="0.2">
      <c r="A21" s="3" t="s">
        <v>20</v>
      </c>
      <c r="B21" s="16"/>
      <c r="C21" s="16"/>
      <c r="D21" s="16"/>
      <c r="E21" s="16"/>
      <c r="F21" s="16"/>
      <c r="G21" s="14"/>
      <c r="H21" s="14"/>
      <c r="I21" s="14"/>
      <c r="J21" s="14"/>
      <c r="K21" s="14"/>
      <c r="L21" s="14"/>
      <c r="M21" s="14">
        <v>1.2</v>
      </c>
      <c r="N21" s="14"/>
      <c r="O21" s="14"/>
      <c r="P21" s="2"/>
      <c r="Q21" s="5"/>
      <c r="R21" s="5"/>
    </row>
    <row r="22" spans="1:18" x14ac:dyDescent="0.2">
      <c r="A22" s="3" t="s">
        <v>21</v>
      </c>
      <c r="B22" s="16">
        <v>0</v>
      </c>
      <c r="C22" s="16">
        <v>0</v>
      </c>
      <c r="D22" s="16">
        <v>0</v>
      </c>
      <c r="E22" s="14">
        <v>1.3460000000000001</v>
      </c>
      <c r="F22" s="16">
        <v>0</v>
      </c>
      <c r="G22" s="14">
        <v>4.4850000000000003</v>
      </c>
      <c r="H22" s="14">
        <v>3.2250000000000001</v>
      </c>
      <c r="I22" s="14">
        <v>1.9570000000000001</v>
      </c>
      <c r="J22" s="14">
        <v>0.2</v>
      </c>
      <c r="K22" s="14">
        <v>0</v>
      </c>
      <c r="L22" s="14">
        <v>0</v>
      </c>
      <c r="M22" s="14">
        <v>0</v>
      </c>
      <c r="N22" s="14">
        <v>8.6999999999999994E-2</v>
      </c>
      <c r="O22" s="14">
        <v>0</v>
      </c>
      <c r="P22" s="2"/>
      <c r="Q22" s="5"/>
      <c r="R22" s="5"/>
    </row>
    <row r="23" spans="1:18" x14ac:dyDescent="0.2">
      <c r="A23" s="3" t="s">
        <v>22</v>
      </c>
      <c r="B23" s="14">
        <v>55.2</v>
      </c>
      <c r="C23" s="14">
        <v>47</v>
      </c>
      <c r="D23" s="14">
        <v>57</v>
      </c>
      <c r="E23" s="14">
        <v>47.942</v>
      </c>
      <c r="F23" s="14">
        <v>32.728000000000002</v>
      </c>
      <c r="G23" s="14">
        <v>25.933</v>
      </c>
      <c r="H23" s="14">
        <v>7.1529999999999996</v>
      </c>
      <c r="I23" s="14">
        <v>0.46400000000000002</v>
      </c>
      <c r="J23" s="14">
        <v>1.29</v>
      </c>
      <c r="K23" s="14">
        <v>0</v>
      </c>
      <c r="L23" s="14">
        <v>0</v>
      </c>
      <c r="M23" s="14">
        <v>1.1000000000000001</v>
      </c>
      <c r="N23" s="14"/>
      <c r="O23" s="14"/>
      <c r="P23" s="2"/>
      <c r="Q23" s="5"/>
      <c r="R23" s="5"/>
    </row>
    <row r="24" spans="1:18" x14ac:dyDescent="0.2">
      <c r="A24" s="3" t="s">
        <v>23</v>
      </c>
      <c r="B24" s="14">
        <v>8</v>
      </c>
      <c r="C24" s="14">
        <v>8.8000000000000007</v>
      </c>
      <c r="D24" s="14">
        <v>6.1</v>
      </c>
      <c r="E24" s="14">
        <v>8.2520000000000007</v>
      </c>
      <c r="F24" s="14">
        <v>4.1280000000000001</v>
      </c>
      <c r="G24" s="14">
        <v>0.96699999999999997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/>
      <c r="O24" s="14"/>
      <c r="P24" s="2"/>
      <c r="Q24" s="5"/>
      <c r="R24" s="5"/>
    </row>
    <row r="25" spans="1:18" x14ac:dyDescent="0.2">
      <c r="A25" s="3" t="s">
        <v>24</v>
      </c>
      <c r="B25" s="16" t="s">
        <v>11</v>
      </c>
      <c r="C25" s="16" t="s">
        <v>11</v>
      </c>
      <c r="D25" s="14">
        <v>0.9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/>
      <c r="O25" s="14"/>
      <c r="P25" s="2"/>
      <c r="Q25" s="5"/>
      <c r="R25" s="5"/>
    </row>
    <row r="26" spans="1:18" x14ac:dyDescent="0.2">
      <c r="A26" s="3" t="s">
        <v>25</v>
      </c>
      <c r="B26" s="16" t="s">
        <v>11</v>
      </c>
      <c r="C26" s="16" t="s">
        <v>11</v>
      </c>
      <c r="D26" s="16" t="s">
        <v>11</v>
      </c>
      <c r="E26" s="14">
        <v>1.048</v>
      </c>
      <c r="F26" s="14">
        <v>2.968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/>
      <c r="O26" s="14"/>
      <c r="Q26" s="5"/>
      <c r="R26" s="5"/>
    </row>
    <row r="27" spans="1:18" x14ac:dyDescent="0.2">
      <c r="A27" s="3" t="s">
        <v>26</v>
      </c>
      <c r="B27" s="16">
        <v>0</v>
      </c>
      <c r="C27" s="16">
        <v>0</v>
      </c>
      <c r="D27" s="16">
        <v>0</v>
      </c>
      <c r="E27" s="14">
        <v>12.416</v>
      </c>
      <c r="F27" s="14">
        <v>10.291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/>
      <c r="O27" s="14"/>
      <c r="Q27" s="5"/>
      <c r="R27" s="5"/>
    </row>
    <row r="28" spans="1:18" x14ac:dyDescent="0.2">
      <c r="A28" s="3" t="s">
        <v>27</v>
      </c>
      <c r="B28" s="14">
        <v>0</v>
      </c>
      <c r="C28" s="14">
        <v>0</v>
      </c>
      <c r="D28" s="14">
        <v>0</v>
      </c>
      <c r="E28" s="14">
        <v>0</v>
      </c>
      <c r="F28" s="14">
        <v>1.3109999999999999</v>
      </c>
      <c r="G28" s="14">
        <v>1.85</v>
      </c>
      <c r="H28" s="14">
        <v>0</v>
      </c>
      <c r="I28" s="14">
        <v>0</v>
      </c>
      <c r="J28" s="14">
        <v>0</v>
      </c>
      <c r="K28" s="14">
        <v>0</v>
      </c>
      <c r="L28" s="14">
        <v>0.8</v>
      </c>
      <c r="M28" s="14">
        <v>8.5</v>
      </c>
      <c r="N28" s="14">
        <v>3.02</v>
      </c>
      <c r="O28" s="14">
        <v>0.8</v>
      </c>
      <c r="Q28" s="5"/>
      <c r="R28" s="5"/>
    </row>
    <row r="29" spans="1:18" x14ac:dyDescent="0.2">
      <c r="A29" s="3" t="s">
        <v>28</v>
      </c>
      <c r="B29" s="14">
        <v>0.3</v>
      </c>
      <c r="C29" s="14">
        <v>0</v>
      </c>
      <c r="D29" s="14">
        <v>1.1000000000000001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/>
      <c r="O29" s="14">
        <v>0</v>
      </c>
      <c r="Q29" s="5"/>
      <c r="R29" s="5"/>
    </row>
    <row r="30" spans="1:18" x14ac:dyDescent="0.2">
      <c r="A30" s="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Q30" s="5"/>
      <c r="R30" s="5"/>
    </row>
    <row r="31" spans="1:18" x14ac:dyDescent="0.2">
      <c r="A31" s="2" t="s">
        <v>29</v>
      </c>
      <c r="B31" s="12">
        <v>409.8</v>
      </c>
      <c r="C31" s="12">
        <v>409.9</v>
      </c>
      <c r="D31" s="12">
        <v>458.9</v>
      </c>
      <c r="E31" s="12">
        <v>412.23899999999998</v>
      </c>
      <c r="F31" s="12">
        <v>405.678</v>
      </c>
      <c r="G31" s="12">
        <v>401.21499999999997</v>
      </c>
      <c r="H31" s="12">
        <v>396.02100000000002</v>
      </c>
      <c r="I31" s="12">
        <v>375.952</v>
      </c>
      <c r="J31" s="12">
        <f>384.66+0.5</f>
        <v>385.16</v>
      </c>
      <c r="K31" s="12">
        <v>365.5</v>
      </c>
      <c r="L31" s="12">
        <v>365.5</v>
      </c>
      <c r="M31" s="12">
        <v>389.7</v>
      </c>
      <c r="N31" s="12">
        <v>392.5</v>
      </c>
      <c r="O31" s="12">
        <v>100</v>
      </c>
    </row>
    <row r="32" spans="1:18" x14ac:dyDescent="0.2">
      <c r="A32" s="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9" x14ac:dyDescent="0.2">
      <c r="A33" s="2" t="s">
        <v>30</v>
      </c>
      <c r="B33" s="12">
        <v>0</v>
      </c>
      <c r="C33" s="12">
        <v>1.2</v>
      </c>
      <c r="D33" s="12">
        <v>2.2000000000000002</v>
      </c>
      <c r="E33" s="12">
        <v>11.54</v>
      </c>
      <c r="F33" s="12">
        <v>12.576000000000001</v>
      </c>
      <c r="G33" s="12">
        <v>19.22</v>
      </c>
      <c r="H33" s="12">
        <v>31.274999999999999</v>
      </c>
      <c r="I33" s="12">
        <v>42.402000000000001</v>
      </c>
      <c r="J33" s="12">
        <f>SUM(J34:J36)</f>
        <v>66.8</v>
      </c>
      <c r="K33" s="12">
        <v>57</v>
      </c>
      <c r="L33" s="12">
        <v>44.3</v>
      </c>
      <c r="M33" s="12">
        <v>32</v>
      </c>
      <c r="N33" s="12">
        <v>31</v>
      </c>
      <c r="O33" s="12"/>
      <c r="P33" s="2"/>
      <c r="Q33" s="10"/>
      <c r="R33" s="10"/>
      <c r="S33" s="2"/>
    </row>
    <row r="34" spans="1:19" x14ac:dyDescent="0.2">
      <c r="A34" s="1" t="s">
        <v>10</v>
      </c>
      <c r="B34" s="16">
        <v>0</v>
      </c>
      <c r="C34" s="16">
        <v>1.2</v>
      </c>
      <c r="D34" s="16">
        <v>1.9</v>
      </c>
      <c r="E34" s="16">
        <v>8.5739999999999998</v>
      </c>
      <c r="F34" s="16">
        <v>6.8920000000000003</v>
      </c>
      <c r="G34" s="16">
        <v>2.6960000000000002</v>
      </c>
      <c r="H34" s="16">
        <v>0.245</v>
      </c>
      <c r="I34" s="16">
        <v>4.9000000000000004</v>
      </c>
      <c r="J34" s="16">
        <v>0.4</v>
      </c>
      <c r="K34" s="16">
        <v>5.6</v>
      </c>
      <c r="L34" s="16">
        <v>6.6</v>
      </c>
      <c r="M34" s="16">
        <v>1</v>
      </c>
      <c r="N34" s="16">
        <v>8.6999999999999993</v>
      </c>
      <c r="O34" s="12"/>
      <c r="Q34" s="17"/>
      <c r="R34" s="17"/>
    </row>
    <row r="35" spans="1:19" x14ac:dyDescent="0.2">
      <c r="A35" s="1" t="s">
        <v>21</v>
      </c>
      <c r="B35" s="16">
        <v>0</v>
      </c>
      <c r="C35" s="16">
        <v>0</v>
      </c>
      <c r="D35" s="16">
        <v>0.3</v>
      </c>
      <c r="E35" s="16">
        <v>2.9660000000000002</v>
      </c>
      <c r="F35" s="16">
        <v>5.6840000000000002</v>
      </c>
      <c r="G35" s="16">
        <v>8.4329999999999998</v>
      </c>
      <c r="H35" s="16">
        <v>8.3330000000000002</v>
      </c>
      <c r="I35" s="16">
        <v>5.7</v>
      </c>
      <c r="J35" s="16">
        <v>6.4</v>
      </c>
      <c r="K35" s="16">
        <v>35.299999999999997</v>
      </c>
      <c r="L35" s="16">
        <v>36.299999999999997</v>
      </c>
      <c r="M35" s="16">
        <v>30</v>
      </c>
      <c r="N35" s="16">
        <v>22.3</v>
      </c>
      <c r="O35" s="12"/>
      <c r="Q35" s="17"/>
      <c r="R35" s="18"/>
    </row>
    <row r="36" spans="1:19" x14ac:dyDescent="0.2">
      <c r="A36" s="1" t="s">
        <v>31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8.0909999999999993</v>
      </c>
      <c r="H36" s="16">
        <v>22.696999999999999</v>
      </c>
      <c r="I36" s="16">
        <v>31.802</v>
      </c>
      <c r="J36" s="16">
        <v>60</v>
      </c>
      <c r="K36" s="16">
        <v>16</v>
      </c>
      <c r="L36" s="16">
        <v>1.4</v>
      </c>
      <c r="M36" s="16">
        <v>1</v>
      </c>
      <c r="N36" s="16">
        <v>5</v>
      </c>
      <c r="O36" s="12"/>
      <c r="Q36" s="17"/>
      <c r="R36" s="18"/>
    </row>
    <row r="37" spans="1:19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2"/>
      <c r="Q37" s="17"/>
      <c r="R37" s="18"/>
    </row>
    <row r="38" spans="1:19" x14ac:dyDescent="0.2">
      <c r="A38" s="2" t="s">
        <v>32</v>
      </c>
      <c r="B38" s="19">
        <v>409.8</v>
      </c>
      <c r="C38" s="19">
        <v>408.7</v>
      </c>
      <c r="D38" s="19">
        <v>456.7</v>
      </c>
      <c r="E38" s="19">
        <v>400.69900000000001</v>
      </c>
      <c r="F38" s="19">
        <v>393.10199999999998</v>
      </c>
      <c r="G38" s="19">
        <v>381.995</v>
      </c>
      <c r="H38" s="19">
        <v>364.74599999999998</v>
      </c>
      <c r="I38" s="19">
        <v>333.55</v>
      </c>
      <c r="J38" s="19">
        <v>301.39999999999998</v>
      </c>
      <c r="K38" s="19">
        <v>308.5</v>
      </c>
      <c r="L38" s="19">
        <v>320.7</v>
      </c>
      <c r="M38" s="19">
        <v>357.7</v>
      </c>
      <c r="N38" s="19">
        <v>361.5</v>
      </c>
      <c r="O38" s="19"/>
      <c r="Q38" s="20"/>
      <c r="R38" s="20"/>
    </row>
    <row r="39" spans="1:19" x14ac:dyDescent="0.2">
      <c r="A39" s="1" t="s">
        <v>33</v>
      </c>
      <c r="B39" s="14">
        <v>35.327586206896598</v>
      </c>
      <c r="C39" s="14">
        <v>35.336206896551701</v>
      </c>
      <c r="D39" s="14">
        <v>39.560344827586199</v>
      </c>
      <c r="E39" s="14">
        <v>35.537844827586198</v>
      </c>
      <c r="F39" s="14">
        <v>34.972241379310297</v>
      </c>
      <c r="G39" s="14">
        <v>34.587499999999999</v>
      </c>
      <c r="H39" s="14">
        <v>34.139741379310301</v>
      </c>
      <c r="I39" s="14">
        <v>32.4096551724138</v>
      </c>
      <c r="J39" s="14">
        <v>32.4</v>
      </c>
      <c r="K39" s="14"/>
      <c r="L39" s="14"/>
      <c r="M39" s="14"/>
      <c r="N39" s="14"/>
      <c r="O39" s="14"/>
      <c r="Q39" s="5"/>
      <c r="R39" s="5"/>
    </row>
    <row r="40" spans="1:19" x14ac:dyDescent="0.2">
      <c r="A40" s="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Q40" s="10"/>
      <c r="R40" s="10"/>
    </row>
    <row r="41" spans="1:19" x14ac:dyDescent="0.2">
      <c r="A41" s="2" t="s">
        <v>34</v>
      </c>
      <c r="B41" s="12">
        <v>69.3</v>
      </c>
      <c r="C41" s="12">
        <v>68.400000000000006</v>
      </c>
      <c r="D41" s="12">
        <v>72.3</v>
      </c>
      <c r="E41" s="12">
        <v>74.099999999999994</v>
      </c>
      <c r="F41" s="12">
        <v>77.099999999999994</v>
      </c>
      <c r="G41" s="12">
        <v>66.099999999999994</v>
      </c>
      <c r="H41" s="12">
        <v>60</v>
      </c>
      <c r="I41" s="12">
        <v>46.3</v>
      </c>
      <c r="J41" s="12">
        <v>47</v>
      </c>
      <c r="K41" s="12">
        <v>42</v>
      </c>
      <c r="L41" s="12">
        <v>42</v>
      </c>
      <c r="M41" s="12">
        <v>47.2</v>
      </c>
      <c r="N41" s="12">
        <v>42</v>
      </c>
      <c r="O41" s="12"/>
      <c r="Q41" s="21"/>
      <c r="R41" s="21"/>
    </row>
    <row r="43" spans="1:19" x14ac:dyDescent="0.2">
      <c r="B43" s="2"/>
      <c r="G43" s="2"/>
      <c r="H43" s="22"/>
      <c r="I43" s="11"/>
      <c r="J43" s="11"/>
      <c r="K43" s="11"/>
      <c r="L43" s="11"/>
      <c r="M43" s="11"/>
      <c r="N43" s="11"/>
      <c r="P43" s="2"/>
    </row>
    <row r="44" spans="1:19" x14ac:dyDescent="0.2">
      <c r="A44" s="23" t="s">
        <v>35</v>
      </c>
      <c r="I44" s="2"/>
      <c r="J44" s="2"/>
      <c r="K44" s="2"/>
      <c r="L44" s="2"/>
      <c r="M44" s="2"/>
      <c r="N44" s="2"/>
      <c r="O44" s="2"/>
      <c r="P44" s="2"/>
    </row>
    <row r="45" spans="1:19" x14ac:dyDescent="0.2">
      <c r="A45" s="23" t="s">
        <v>36</v>
      </c>
    </row>
    <row r="46" spans="1:19" x14ac:dyDescent="0.2">
      <c r="A46" s="23" t="s">
        <v>37</v>
      </c>
    </row>
    <row r="48" spans="1:19" x14ac:dyDescent="0.2">
      <c r="A48" s="24" t="s">
        <v>38</v>
      </c>
    </row>
  </sheetData>
  <pageMargins left="0.23611111111111099" right="0.23611111111111099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EspAprovGWh</vt:lpstr>
    </vt:vector>
  </TitlesOfParts>
  <Company>SEDIGAS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 i Àlex</dc:creator>
  <dc:description/>
  <cp:lastModifiedBy>Pol i Àlex</cp:lastModifiedBy>
  <cp:revision>5</cp:revision>
  <cp:lastPrinted>2016-01-31T11:15:10Z</cp:lastPrinted>
  <dcterms:created xsi:type="dcterms:W3CDTF">2001-11-29T11:12:30Z</dcterms:created>
  <dcterms:modified xsi:type="dcterms:W3CDTF">2019-03-27T10:58:15Z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SEDIGAS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