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Grafico TUR" sheetId="1" r:id="rId1"/>
    <sheet name="Precio medio" sheetId="4" r:id="rId2"/>
    <sheet name="Hoja2" sheetId="2" r:id="rId3"/>
    <sheet name="Hoja3" sheetId="3" r:id="rId4"/>
  </sheets>
  <calcPr calcId="145621"/>
</workbook>
</file>

<file path=xl/calcChain.xml><?xml version="1.0" encoding="utf-8"?>
<calcChain xmlns="http://schemas.openxmlformats.org/spreadsheetml/2006/main">
  <c r="AR3" i="1" l="1"/>
  <c r="AR4" i="1"/>
  <c r="AR2" i="1"/>
  <c r="B14" i="4"/>
  <c r="B13" i="4"/>
  <c r="B12" i="4"/>
  <c r="B11" i="4"/>
  <c r="B10" i="4"/>
  <c r="B9" i="4"/>
  <c r="B8" i="4"/>
  <c r="B7" i="4"/>
  <c r="B6" i="4"/>
  <c r="B5" i="4"/>
  <c r="B4" i="4"/>
  <c r="B3" i="4"/>
  <c r="B2" i="4"/>
</calcChain>
</file>

<file path=xl/sharedStrings.xml><?xml version="1.0" encoding="utf-8"?>
<sst xmlns="http://schemas.openxmlformats.org/spreadsheetml/2006/main" count="12" uniqueCount="12">
  <si>
    <t>4 MWh/a</t>
  </si>
  <si>
    <t>6 MWh/a</t>
  </si>
  <si>
    <t>10 MWh/a</t>
  </si>
  <si>
    <t xml:space="preserve"> +</t>
  </si>
  <si>
    <t>+</t>
  </si>
  <si>
    <t>Consumo (kWh/any)</t>
  </si>
  <si>
    <t>Grupo 3</t>
  </si>
  <si>
    <t>Tarifa</t>
  </si>
  <si>
    <t>Tfi</t>
  </si>
  <si>
    <t>Tvi</t>
  </si>
  <si>
    <t>T1</t>
  </si>
  <si>
    <t>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</si>
</sst>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9" fontId="3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0" borderId="0" xfId="1"/>
    <xf numFmtId="17" fontId="1" fillId="0" borderId="0" xfId="1" applyNumberFormat="1"/>
    <xf numFmtId="164" fontId="1" fillId="0" borderId="0" xfId="1" applyNumberFormat="1"/>
    <xf numFmtId="17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4" fillId="0" borderId="0" xfId="3"/>
    <xf numFmtId="0" fontId="4" fillId="0" borderId="0" xfId="3" applyAlignment="1">
      <alignment horizontal="center"/>
    </xf>
    <xf numFmtId="0" fontId="4" fillId="2" borderId="0" xfId="3" applyFill="1"/>
    <xf numFmtId="0" fontId="1" fillId="2" borderId="0" xfId="3" applyFont="1" applyFill="1"/>
    <xf numFmtId="165" fontId="0" fillId="0" borderId="0" xfId="2" applyNumberFormat="1" applyFont="1"/>
    <xf numFmtId="164" fontId="2" fillId="0" borderId="0" xfId="0" applyNumberFormat="1" applyFont="1"/>
  </cellXfs>
  <cellStyles count="4">
    <cellStyle name="Normal" xfId="0" builtinId="0"/>
    <cellStyle name="Normal 2" xfId="1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="1">
                <a:solidFill>
                  <a:schemeClr val="accent1"/>
                </a:solidFill>
              </a:rPr>
              <a:t>Evolución tarifas grupo 3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3623183206882728E-2"/>
          <c:y val="0.11811068875011313"/>
          <c:w val="0.91356746124274324"/>
          <c:h val="0.61059733912571268"/>
        </c:manualLayout>
      </c:layout>
      <c:lineChart>
        <c:grouping val="standard"/>
        <c:varyColors val="0"/>
        <c:ser>
          <c:idx val="0"/>
          <c:order val="0"/>
          <c:tx>
            <c:strRef>
              <c:f>'Grafico TUR'!$A$2</c:f>
              <c:strCache>
                <c:ptCount val="1"/>
                <c:pt idx="0">
                  <c:v>4 MWh/a</c:v>
                </c:pt>
              </c:strCache>
            </c:strRef>
          </c:tx>
          <c:marker>
            <c:symbol val="none"/>
          </c:marker>
          <c:cat>
            <c:numRef>
              <c:f>'Grafico TUR'!$B$1:$AQ$1</c:f>
              <c:numCache>
                <c:formatCode>mmm\-yy</c:formatCode>
                <c:ptCount val="42"/>
                <c:pt idx="0">
                  <c:v>38384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41640</c:v>
                </c:pt>
                <c:pt idx="34">
                  <c:v>41913</c:v>
                </c:pt>
                <c:pt idx="35">
                  <c:v>42005</c:v>
                </c:pt>
                <c:pt idx="36">
                  <c:v>42095</c:v>
                </c:pt>
                <c:pt idx="37">
                  <c:v>42186</c:v>
                </c:pt>
                <c:pt idx="38">
                  <c:v>42370</c:v>
                </c:pt>
                <c:pt idx="39">
                  <c:v>42461</c:v>
                </c:pt>
                <c:pt idx="40">
                  <c:v>42644</c:v>
                </c:pt>
                <c:pt idx="41">
                  <c:v>42736</c:v>
                </c:pt>
              </c:numCache>
            </c:numRef>
          </c:cat>
          <c:val>
            <c:numRef>
              <c:f>'Grafico TUR'!$B$2:$AQ$2</c:f>
              <c:numCache>
                <c:formatCode>General</c:formatCode>
                <c:ptCount val="42"/>
                <c:pt idx="0">
                  <c:v>5.5674200000000003</c:v>
                </c:pt>
                <c:pt idx="1">
                  <c:v>5.6283000000000003</c:v>
                </c:pt>
                <c:pt idx="2">
                  <c:v>5.8071999999999999</c:v>
                </c:pt>
                <c:pt idx="3">
                  <c:v>6.1689999999999996</c:v>
                </c:pt>
                <c:pt idx="4">
                  <c:v>6.4326999999999996</c:v>
                </c:pt>
                <c:pt idx="5">
                  <c:v>6.4326999999999996</c:v>
                </c:pt>
                <c:pt idx="6">
                  <c:v>6.4326999999999996</c:v>
                </c:pt>
                <c:pt idx="7">
                  <c:v>6.4326999999999996</c:v>
                </c:pt>
                <c:pt idx="8">
                  <c:v>6.5732499999999998</c:v>
                </c:pt>
                <c:pt idx="9">
                  <c:v>6.4286000000000003</c:v>
                </c:pt>
                <c:pt idx="10">
                  <c:v>6.4286000000000003</c:v>
                </c:pt>
                <c:pt idx="11">
                  <c:v>6.5898000000000003</c:v>
                </c:pt>
                <c:pt idx="12">
                  <c:v>6.9146400000000003</c:v>
                </c:pt>
                <c:pt idx="13">
                  <c:v>7.0198850000000004</c:v>
                </c:pt>
                <c:pt idx="14">
                  <c:v>7.179735</c:v>
                </c:pt>
                <c:pt idx="15">
                  <c:v>7.7771350000000004</c:v>
                </c:pt>
                <c:pt idx="16">
                  <c:v>7.4505650000000001</c:v>
                </c:pt>
                <c:pt idx="17">
                  <c:v>6.7118000000000002</c:v>
                </c:pt>
                <c:pt idx="18">
                  <c:v>6.4040999999999997</c:v>
                </c:pt>
                <c:pt idx="19">
                  <c:v>6.3320970000000001</c:v>
                </c:pt>
                <c:pt idx="20">
                  <c:v>6.3328610000000003</c:v>
                </c:pt>
                <c:pt idx="21">
                  <c:v>6.5125000000000002</c:v>
                </c:pt>
                <c:pt idx="22">
                  <c:v>6.9966900000000001</c:v>
                </c:pt>
                <c:pt idx="23">
                  <c:v>6.9206000000000003</c:v>
                </c:pt>
                <c:pt idx="24">
                  <c:v>7.2012999999999998</c:v>
                </c:pt>
                <c:pt idx="25">
                  <c:v>7.4721700000000002</c:v>
                </c:pt>
                <c:pt idx="26">
                  <c:v>7.8525999999999998</c:v>
                </c:pt>
                <c:pt idx="27">
                  <c:v>7.9387449999999999</c:v>
                </c:pt>
                <c:pt idx="28">
                  <c:v>7.9962900000000001</c:v>
                </c:pt>
                <c:pt idx="29">
                  <c:v>8.3786549000000008</c:v>
                </c:pt>
                <c:pt idx="30">
                  <c:v>8.5363000000000007</c:v>
                </c:pt>
                <c:pt idx="31">
                  <c:v>8.5363000000000007</c:v>
                </c:pt>
                <c:pt idx="32">
                  <c:v>8.7535000000000007</c:v>
                </c:pt>
                <c:pt idx="33">
                  <c:v>8.8031000000000006</c:v>
                </c:pt>
                <c:pt idx="34">
                  <c:v>8.8031000000000006</c:v>
                </c:pt>
                <c:pt idx="35">
                  <c:v>8.5610999999999997</c:v>
                </c:pt>
                <c:pt idx="36">
                  <c:v>8.3690999999999995</c:v>
                </c:pt>
                <c:pt idx="37">
                  <c:v>8.1493000000000002</c:v>
                </c:pt>
                <c:pt idx="38">
                  <c:v>7.8350999999999997</c:v>
                </c:pt>
                <c:pt idx="39" formatCode="0.0000">
                  <c:v>7.621123289999999</c:v>
                </c:pt>
                <c:pt idx="40" formatCode="0.0000">
                  <c:v>7.6961904799999985</c:v>
                </c:pt>
                <c:pt idx="41" formatCode="0.0000">
                  <c:v>7.9539870300000013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'Grafico TUR'!$A$3</c:f>
              <c:strCache>
                <c:ptCount val="1"/>
                <c:pt idx="0">
                  <c:v>6 MWh/a</c:v>
                </c:pt>
              </c:strCache>
            </c:strRef>
          </c:tx>
          <c:marker>
            <c:symbol val="none"/>
          </c:marker>
          <c:cat>
            <c:numRef>
              <c:f>'Grafico TUR'!$B$1:$AQ$1</c:f>
              <c:numCache>
                <c:formatCode>mmm\-yy</c:formatCode>
                <c:ptCount val="42"/>
                <c:pt idx="0">
                  <c:v>38384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41640</c:v>
                </c:pt>
                <c:pt idx="34">
                  <c:v>41913</c:v>
                </c:pt>
                <c:pt idx="35">
                  <c:v>42005</c:v>
                </c:pt>
                <c:pt idx="36">
                  <c:v>42095</c:v>
                </c:pt>
                <c:pt idx="37">
                  <c:v>42186</c:v>
                </c:pt>
                <c:pt idx="38">
                  <c:v>42370</c:v>
                </c:pt>
                <c:pt idx="39">
                  <c:v>42461</c:v>
                </c:pt>
                <c:pt idx="40">
                  <c:v>42644</c:v>
                </c:pt>
                <c:pt idx="41">
                  <c:v>42736</c:v>
                </c:pt>
              </c:numCache>
            </c:numRef>
          </c:cat>
          <c:val>
            <c:numRef>
              <c:f>'Grafico TUR'!$B$3:$AQ$3</c:f>
              <c:numCache>
                <c:formatCode>General</c:formatCode>
                <c:ptCount val="42"/>
                <c:pt idx="0">
                  <c:v>5.17</c:v>
                </c:pt>
                <c:pt idx="1">
                  <c:v>5.2309000000000001</c:v>
                </c:pt>
                <c:pt idx="2">
                  <c:v>5.4097999999999997</c:v>
                </c:pt>
                <c:pt idx="3">
                  <c:v>5.7720000000000002</c:v>
                </c:pt>
                <c:pt idx="4">
                  <c:v>6.0178000000000003</c:v>
                </c:pt>
                <c:pt idx="5">
                  <c:v>6.0178000000000003</c:v>
                </c:pt>
                <c:pt idx="6">
                  <c:v>6.0178000000000003</c:v>
                </c:pt>
                <c:pt idx="7">
                  <c:v>6.0178000000000003</c:v>
                </c:pt>
                <c:pt idx="8">
                  <c:v>6.1507800000000001</c:v>
                </c:pt>
                <c:pt idx="9">
                  <c:v>6.0061299999999997</c:v>
                </c:pt>
                <c:pt idx="10">
                  <c:v>6.0061299999999997</c:v>
                </c:pt>
                <c:pt idx="11">
                  <c:v>6.1673999999999998</c:v>
                </c:pt>
                <c:pt idx="12">
                  <c:v>6.4646800000000004</c:v>
                </c:pt>
                <c:pt idx="13">
                  <c:v>6.5699149999999999</c:v>
                </c:pt>
                <c:pt idx="14">
                  <c:v>6.7297710000000004</c:v>
                </c:pt>
                <c:pt idx="15">
                  <c:v>7.2958499999999997</c:v>
                </c:pt>
                <c:pt idx="16">
                  <c:v>7.0363559999999996</c:v>
                </c:pt>
                <c:pt idx="17">
                  <c:v>6.2976000000000001</c:v>
                </c:pt>
                <c:pt idx="18">
                  <c:v>6.2112999999999996</c:v>
                </c:pt>
                <c:pt idx="19">
                  <c:v>6.1393050000000002</c:v>
                </c:pt>
                <c:pt idx="20">
                  <c:v>6.1400690000000004</c:v>
                </c:pt>
                <c:pt idx="21">
                  <c:v>6.3197000000000001</c:v>
                </c:pt>
                <c:pt idx="22">
                  <c:v>6.8005800000000001</c:v>
                </c:pt>
                <c:pt idx="23">
                  <c:v>6.7244999999999999</c:v>
                </c:pt>
                <c:pt idx="24">
                  <c:v>7.0030000000000001</c:v>
                </c:pt>
                <c:pt idx="25">
                  <c:v>7.2738100000000001</c:v>
                </c:pt>
                <c:pt idx="26">
                  <c:v>7.6543000000000001</c:v>
                </c:pt>
                <c:pt idx="27">
                  <c:v>7.7403870000000001</c:v>
                </c:pt>
                <c:pt idx="28">
                  <c:v>7.7927400000000002</c:v>
                </c:pt>
                <c:pt idx="29">
                  <c:v>8.1754589000000006</c:v>
                </c:pt>
                <c:pt idx="30">
                  <c:v>8.3331</c:v>
                </c:pt>
                <c:pt idx="31">
                  <c:v>8.3331</c:v>
                </c:pt>
                <c:pt idx="32">
                  <c:v>8.4558999999999997</c:v>
                </c:pt>
                <c:pt idx="33">
                  <c:v>8.5304000000000002</c:v>
                </c:pt>
                <c:pt idx="34">
                  <c:v>8.5304000000000002</c:v>
                </c:pt>
                <c:pt idx="35">
                  <c:v>8.2859999999999996</c:v>
                </c:pt>
                <c:pt idx="36">
                  <c:v>8.0939999999999994</c:v>
                </c:pt>
                <c:pt idx="37">
                  <c:v>7.8742000000000001</c:v>
                </c:pt>
                <c:pt idx="38">
                  <c:v>7.5260999999999996</c:v>
                </c:pt>
                <c:pt idx="39" formatCode="0.0000">
                  <c:v>7.3120892900000003</c:v>
                </c:pt>
                <c:pt idx="40" formatCode="0.0000">
                  <c:v>7.3871564800000007</c:v>
                </c:pt>
                <c:pt idx="41" formatCode="0.0000">
                  <c:v>7.6026030300000009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'Grafico TUR'!$A$4</c:f>
              <c:strCache>
                <c:ptCount val="1"/>
                <c:pt idx="0">
                  <c:v>10 MWh/a</c:v>
                </c:pt>
              </c:strCache>
            </c:strRef>
          </c:tx>
          <c:marker>
            <c:symbol val="none"/>
          </c:marker>
          <c:cat>
            <c:numRef>
              <c:f>'Grafico TUR'!$B$1:$AQ$1</c:f>
              <c:numCache>
                <c:formatCode>mmm\-yy</c:formatCode>
                <c:ptCount val="42"/>
                <c:pt idx="0">
                  <c:v>38384</c:v>
                </c:pt>
                <c:pt idx="1">
                  <c:v>38443</c:v>
                </c:pt>
                <c:pt idx="2">
                  <c:v>38534</c:v>
                </c:pt>
                <c:pt idx="3">
                  <c:v>38626</c:v>
                </c:pt>
                <c:pt idx="4">
                  <c:v>38718</c:v>
                </c:pt>
                <c:pt idx="5">
                  <c:v>38808</c:v>
                </c:pt>
                <c:pt idx="6">
                  <c:v>38899</c:v>
                </c:pt>
                <c:pt idx="7">
                  <c:v>38991</c:v>
                </c:pt>
                <c:pt idx="8">
                  <c:v>39083</c:v>
                </c:pt>
                <c:pt idx="9">
                  <c:v>39173</c:v>
                </c:pt>
                <c:pt idx="10">
                  <c:v>39264</c:v>
                </c:pt>
                <c:pt idx="11">
                  <c:v>39356</c:v>
                </c:pt>
                <c:pt idx="12">
                  <c:v>39448</c:v>
                </c:pt>
                <c:pt idx="13">
                  <c:v>39539</c:v>
                </c:pt>
                <c:pt idx="14">
                  <c:v>39630</c:v>
                </c:pt>
                <c:pt idx="15">
                  <c:v>39722</c:v>
                </c:pt>
                <c:pt idx="16">
                  <c:v>39814</c:v>
                </c:pt>
                <c:pt idx="17">
                  <c:v>39904</c:v>
                </c:pt>
                <c:pt idx="18">
                  <c:v>39995</c:v>
                </c:pt>
                <c:pt idx="19">
                  <c:v>40087</c:v>
                </c:pt>
                <c:pt idx="20">
                  <c:v>40179</c:v>
                </c:pt>
                <c:pt idx="21">
                  <c:v>40269</c:v>
                </c:pt>
                <c:pt idx="22">
                  <c:v>40360</c:v>
                </c:pt>
                <c:pt idx="23">
                  <c:v>40452</c:v>
                </c:pt>
                <c:pt idx="24">
                  <c:v>40544</c:v>
                </c:pt>
                <c:pt idx="25">
                  <c:v>40634</c:v>
                </c:pt>
                <c:pt idx="26">
                  <c:v>40725</c:v>
                </c:pt>
                <c:pt idx="27">
                  <c:v>40817</c:v>
                </c:pt>
                <c:pt idx="28">
                  <c:v>40909</c:v>
                </c:pt>
                <c:pt idx="29">
                  <c:v>41000</c:v>
                </c:pt>
                <c:pt idx="30">
                  <c:v>41091</c:v>
                </c:pt>
                <c:pt idx="31">
                  <c:v>41183</c:v>
                </c:pt>
                <c:pt idx="32">
                  <c:v>41275</c:v>
                </c:pt>
                <c:pt idx="33">
                  <c:v>41640</c:v>
                </c:pt>
                <c:pt idx="34">
                  <c:v>41913</c:v>
                </c:pt>
                <c:pt idx="35">
                  <c:v>42005</c:v>
                </c:pt>
                <c:pt idx="36">
                  <c:v>42095</c:v>
                </c:pt>
                <c:pt idx="37">
                  <c:v>42186</c:v>
                </c:pt>
                <c:pt idx="38">
                  <c:v>42370</c:v>
                </c:pt>
                <c:pt idx="39">
                  <c:v>42461</c:v>
                </c:pt>
                <c:pt idx="40">
                  <c:v>42644</c:v>
                </c:pt>
                <c:pt idx="41">
                  <c:v>42736</c:v>
                </c:pt>
              </c:numCache>
            </c:numRef>
          </c:cat>
          <c:val>
            <c:numRef>
              <c:f>'Grafico TUR'!$B$4:$AQ$4</c:f>
              <c:numCache>
                <c:formatCode>General</c:formatCode>
                <c:ptCount val="42"/>
                <c:pt idx="0">
                  <c:v>4.6948600000000003</c:v>
                </c:pt>
                <c:pt idx="1">
                  <c:v>4.7557999999999998</c:v>
                </c:pt>
                <c:pt idx="2">
                  <c:v>4.9345999999999997</c:v>
                </c:pt>
                <c:pt idx="3">
                  <c:v>5.2969999999999997</c:v>
                </c:pt>
                <c:pt idx="4">
                  <c:v>5.5223000000000004</c:v>
                </c:pt>
                <c:pt idx="5">
                  <c:v>5.5223000000000004</c:v>
                </c:pt>
                <c:pt idx="6">
                  <c:v>5.5223000000000004</c:v>
                </c:pt>
                <c:pt idx="7">
                  <c:v>5.5223000000000004</c:v>
                </c:pt>
                <c:pt idx="8">
                  <c:v>5.6440900000000003</c:v>
                </c:pt>
                <c:pt idx="9">
                  <c:v>5.4994399999999999</c:v>
                </c:pt>
                <c:pt idx="10">
                  <c:v>5.4994399999999999</c:v>
                </c:pt>
                <c:pt idx="11">
                  <c:v>5.6608000000000001</c:v>
                </c:pt>
                <c:pt idx="12">
                  <c:v>5.9339000000000004</c:v>
                </c:pt>
                <c:pt idx="13">
                  <c:v>6.0391050000000002</c:v>
                </c:pt>
                <c:pt idx="14">
                  <c:v>6.1989549999999998</c:v>
                </c:pt>
                <c:pt idx="15">
                  <c:v>6.7650350000000001</c:v>
                </c:pt>
                <c:pt idx="16">
                  <c:v>6.5240999999999998</c:v>
                </c:pt>
                <c:pt idx="17">
                  <c:v>5.7853000000000003</c:v>
                </c:pt>
                <c:pt idx="18">
                  <c:v>5.4836999999999998</c:v>
                </c:pt>
                <c:pt idx="19">
                  <c:v>5.411753</c:v>
                </c:pt>
                <c:pt idx="20">
                  <c:v>5.4125170000000002</c:v>
                </c:pt>
                <c:pt idx="21">
                  <c:v>5.5922000000000001</c:v>
                </c:pt>
                <c:pt idx="22">
                  <c:v>6.0604800000000001</c:v>
                </c:pt>
                <c:pt idx="23">
                  <c:v>5.9843999999999999</c:v>
                </c:pt>
                <c:pt idx="24">
                  <c:v>6.2165999999999997</c:v>
                </c:pt>
                <c:pt idx="25">
                  <c:v>6.4874599999999996</c:v>
                </c:pt>
                <c:pt idx="26">
                  <c:v>6.8678999999999997</c:v>
                </c:pt>
                <c:pt idx="27">
                  <c:v>6.9540350000000002</c:v>
                </c:pt>
                <c:pt idx="28">
                  <c:v>6.9790200000000002</c:v>
                </c:pt>
                <c:pt idx="29">
                  <c:v>7.3268028999999997</c:v>
                </c:pt>
                <c:pt idx="30">
                  <c:v>7.4843999999999999</c:v>
                </c:pt>
                <c:pt idx="31">
                  <c:v>7.4843999999999999</c:v>
                </c:pt>
                <c:pt idx="32">
                  <c:v>7.6254</c:v>
                </c:pt>
                <c:pt idx="33">
                  <c:v>7.6707999999999998</c:v>
                </c:pt>
                <c:pt idx="34">
                  <c:v>7.6707999999999998</c:v>
                </c:pt>
                <c:pt idx="35">
                  <c:v>7.4302999999999999</c:v>
                </c:pt>
                <c:pt idx="36">
                  <c:v>7.2382</c:v>
                </c:pt>
                <c:pt idx="37">
                  <c:v>7.0185000000000004</c:v>
                </c:pt>
                <c:pt idx="38">
                  <c:v>6.6867999999999999</c:v>
                </c:pt>
                <c:pt idx="39" formatCode="0.0000">
                  <c:v>6.4728332899999996</c:v>
                </c:pt>
                <c:pt idx="40" formatCode="0.0000">
                  <c:v>6.5479004800000009</c:v>
                </c:pt>
                <c:pt idx="41" formatCode="0.0000">
                  <c:v>6.7846430299999998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92608"/>
        <c:axId val="92294144"/>
      </c:lineChart>
      <c:dateAx>
        <c:axId val="92292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92294144"/>
        <c:crosses val="autoZero"/>
        <c:auto val="1"/>
        <c:lblOffset val="100"/>
        <c:baseTimeUnit val="months"/>
      </c:dateAx>
      <c:valAx>
        <c:axId val="92294144"/>
        <c:scaling>
          <c:orientation val="minMax"/>
          <c:max val="9"/>
          <c:min val="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cent€/kWh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in"/>
        <c:tickLblPos val="nextTo"/>
        <c:crossAx val="9229260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Precio del kWh TUR</a:t>
            </a:r>
          </a:p>
        </c:rich>
      </c:tx>
      <c:layout>
        <c:manualLayout>
          <c:xMode val="edge"/>
          <c:yMode val="edge"/>
          <c:x val="0.34441805225653205"/>
          <c:y val="3.05163587224864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76977802314293"/>
          <c:y val="0.14084539329654785"/>
          <c:w val="0.78147359044869735"/>
          <c:h val="0.6924898503746936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'Precio medio'!$B$1</c:f>
              <c:strCache>
                <c:ptCount val="1"/>
                <c:pt idx="0">
                  <c:v>Grupo 3</c:v>
                </c:pt>
              </c:strCache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'Precio medio'!$A$2:$A$36</c:f>
              <c:numCache>
                <c:formatCode>General</c:formatCode>
                <c:ptCount val="35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4000</c:v>
                </c:pt>
                <c:pt idx="4">
                  <c:v>5000</c:v>
                </c:pt>
                <c:pt idx="5">
                  <c:v>5001</c:v>
                </c:pt>
                <c:pt idx="6">
                  <c:v>6000</c:v>
                </c:pt>
                <c:pt idx="7">
                  <c:v>7000</c:v>
                </c:pt>
                <c:pt idx="8">
                  <c:v>10000</c:v>
                </c:pt>
                <c:pt idx="9">
                  <c:v>20000</c:v>
                </c:pt>
                <c:pt idx="10">
                  <c:v>30000</c:v>
                </c:pt>
                <c:pt idx="11">
                  <c:v>40000</c:v>
                </c:pt>
                <c:pt idx="12">
                  <c:v>50000</c:v>
                </c:pt>
              </c:numCache>
            </c:numRef>
          </c:xVal>
          <c:yVal>
            <c:numRef>
              <c:f>'Precio medio'!$B$2:$B$36</c:f>
              <c:numCache>
                <c:formatCode>General</c:formatCode>
                <c:ptCount val="35"/>
                <c:pt idx="0">
                  <c:v>12.647577030000001</c:v>
                </c:pt>
                <c:pt idx="1">
                  <c:v>9.5185170299999999</c:v>
                </c:pt>
                <c:pt idx="2">
                  <c:v>8.4754970300000014</c:v>
                </c:pt>
                <c:pt idx="3">
                  <c:v>7.9539870300000013</c:v>
                </c:pt>
                <c:pt idx="4">
                  <c:v>7.6410810300000005</c:v>
                </c:pt>
                <c:pt idx="5">
                  <c:v>8.0110923521355737</c:v>
                </c:pt>
                <c:pt idx="6">
                  <c:v>7.6026030300000009</c:v>
                </c:pt>
                <c:pt idx="7">
                  <c:v>7.3104744585714281</c:v>
                </c:pt>
                <c:pt idx="8">
                  <c:v>6.7846430299999998</c:v>
                </c:pt>
                <c:pt idx="9">
                  <c:v>6.1711730300000003</c:v>
                </c:pt>
                <c:pt idx="10">
                  <c:v>5.9666830300000004</c:v>
                </c:pt>
                <c:pt idx="11">
                  <c:v>5.8644380300000005</c:v>
                </c:pt>
                <c:pt idx="12">
                  <c:v>5.8030910300000009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714304"/>
        <c:axId val="29720576"/>
      </c:scatterChart>
      <c:valAx>
        <c:axId val="29714304"/>
        <c:scaling>
          <c:logBase val="10"/>
          <c:orientation val="minMax"/>
          <c:max val="100000"/>
          <c:min val="100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Consumo kWh/año</a:t>
                </a:r>
              </a:p>
            </c:rich>
          </c:tx>
          <c:layout>
            <c:manualLayout>
              <c:xMode val="edge"/>
              <c:yMode val="edge"/>
              <c:x val="0.41805275528207431"/>
              <c:y val="0.877936124321093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720576"/>
        <c:crossesAt val="2.6"/>
        <c:crossBetween val="midCat"/>
        <c:minorUnit val="10"/>
      </c:valAx>
      <c:valAx>
        <c:axId val="29720576"/>
        <c:scaling>
          <c:orientation val="minMax"/>
          <c:max val="12.8"/>
          <c:min val="5.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120000" vert="horz"/>
              <a:lstStyle/>
              <a:p>
                <a:pPr algn="ctr">
                  <a:defRPr sz="8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ct€/kWh</a:t>
                </a:r>
              </a:p>
            </c:rich>
          </c:tx>
          <c:layout>
            <c:manualLayout>
              <c:xMode val="edge"/>
              <c:yMode val="edge"/>
              <c:x val="5.9382422802850353E-2"/>
              <c:y val="1.643200540526493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9714304"/>
        <c:crosses val="autoZero"/>
        <c:crossBetween val="midCat"/>
        <c:majorUnit val="0.4"/>
        <c:minorUnit val="0.2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114299</xdr:rowOff>
    </xdr:from>
    <xdr:to>
      <xdr:col>13</xdr:col>
      <xdr:colOff>742950</xdr:colOff>
      <xdr:row>32</xdr:row>
      <xdr:rowOff>180974</xdr:rowOff>
    </xdr:to>
    <xdr:grpSp>
      <xdr:nvGrpSpPr>
        <xdr:cNvPr id="2" name="1 Grupo"/>
        <xdr:cNvGrpSpPr/>
      </xdr:nvGrpSpPr>
      <xdr:grpSpPr>
        <a:xfrm>
          <a:off x="2286000" y="1066799"/>
          <a:ext cx="8362950" cy="5210175"/>
          <a:chOff x="2286000" y="1066799"/>
          <a:chExt cx="8362950" cy="5210175"/>
        </a:xfrm>
      </xdr:grpSpPr>
      <xdr:graphicFrame macro="">
        <xdr:nvGraphicFramePr>
          <xdr:cNvPr id="4" name="3 Gráfico"/>
          <xdr:cNvGraphicFramePr/>
        </xdr:nvGraphicFramePr>
        <xdr:xfrm>
          <a:off x="2286000" y="1066799"/>
          <a:ext cx="8362950" cy="52101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16 CuadroTexto"/>
          <xdr:cNvSpPr txBox="1">
            <a:spLocks noChangeArrowheads="1"/>
          </xdr:cNvSpPr>
        </xdr:nvSpPr>
        <xdr:spPr bwMode="auto">
          <a:xfrm>
            <a:off x="2867025" y="2266950"/>
            <a:ext cx="2342203" cy="4464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spAutoFit/>
          </a:bodyPr>
          <a:lstStyle>
            <a:defPPr>
              <a:defRPr lang="en-US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1500" b="1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1500" b="1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1500" b="1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1500" b="1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1500" b="1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500" b="1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500" b="1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500" b="1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500" b="1" kern="1200">
                <a:solidFill>
                  <a:schemeClr val="tx1"/>
                </a:solidFill>
                <a:latin typeface="Arial" charset="0"/>
                <a:ea typeface="+mn-ea"/>
                <a:cs typeface="+mn-cs"/>
              </a:defRPr>
            </a:lvl9pPr>
          </a:lstStyle>
          <a:p>
            <a:pPr algn="ctr"/>
            <a:r>
              <a:rPr lang="es-ES" sz="1200">
                <a:solidFill>
                  <a:schemeClr val="accent1"/>
                </a:solidFill>
              </a:rPr>
              <a:t>Mercado Regulado</a:t>
            </a:r>
          </a:p>
          <a:p>
            <a:pPr algn="ctr"/>
            <a:r>
              <a:rPr lang="es-ES" sz="1200">
                <a:solidFill>
                  <a:schemeClr val="accent1"/>
                </a:solidFill>
              </a:rPr>
              <a:t>Hasta Julio 2009</a:t>
            </a:r>
          </a:p>
        </xdr:txBody>
      </xdr:sp>
      <xdr:cxnSp macro="">
        <xdr:nvCxnSpPr>
          <xdr:cNvPr id="7" name="6 Conector recto"/>
          <xdr:cNvCxnSpPr/>
        </xdr:nvCxnSpPr>
        <xdr:spPr>
          <a:xfrm flipH="1">
            <a:off x="5734050" y="1924050"/>
            <a:ext cx="19050" cy="2990850"/>
          </a:xfrm>
          <a:prstGeom prst="line">
            <a:avLst/>
          </a:prstGeom>
          <a:ln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0.86978</cdr:y>
    </cdr:from>
    <cdr:to>
      <cdr:x>1</cdr:x>
      <cdr:y>0.89646</cdr:y>
    </cdr:to>
    <cdr:sp macro="" textlink="">
      <cdr:nvSpPr>
        <cdr:cNvPr id="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844070"/>
          <a:ext cx="8362950" cy="1179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0" tIns="0" rIns="0" bIns="0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sz="1500" b="1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sz="1500" b="1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sz="1500" b="1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sz="1500" b="1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sz="1500" b="1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1500" b="1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1500" b="1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1500" b="1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1500" b="1"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 xmlns:a="http://schemas.openxmlformats.org/drawingml/2006/main">
          <a:pPr algn="ctr">
            <a:spcBef>
              <a:spcPct val="50000"/>
            </a:spcBef>
          </a:pPr>
          <a:r>
            <a:rPr lang="es-ES_tradnl" sz="800" dirty="0">
              <a:solidFill>
                <a:schemeClr val="accent1"/>
              </a:solidFill>
            </a:rPr>
            <a:t>IVA (16 % hasta  julio </a:t>
          </a:r>
          <a:r>
            <a:rPr lang="es-ES_tradnl" sz="800" dirty="0" smtClean="0">
              <a:solidFill>
                <a:schemeClr val="accent1"/>
              </a:solidFill>
            </a:rPr>
            <a:t>2010, </a:t>
          </a:r>
          <a:r>
            <a:rPr lang="es-ES_tradnl" sz="800" dirty="0">
              <a:solidFill>
                <a:schemeClr val="accent1"/>
              </a:solidFill>
            </a:rPr>
            <a:t>18 % a partir de julio </a:t>
          </a:r>
          <a:r>
            <a:rPr lang="es-ES_tradnl" sz="800" dirty="0" smtClean="0">
              <a:solidFill>
                <a:schemeClr val="accent1"/>
              </a:solidFill>
            </a:rPr>
            <a:t>2010 y 21 % desde septiembre de 2012) e impuesto especial desde enero de 2013  incluidos</a:t>
          </a:r>
          <a:endParaRPr lang="en-GB" sz="800" dirty="0">
            <a:solidFill>
              <a:schemeClr val="accent1"/>
            </a:solidFill>
          </a:endParaRPr>
        </a:p>
      </cdr:txBody>
    </cdr:sp>
  </cdr:relSizeAnchor>
  <cdr:relSizeAnchor xmlns:cdr="http://schemas.openxmlformats.org/drawingml/2006/chartDrawing">
    <cdr:from>
      <cdr:x>0.40547</cdr:x>
      <cdr:y>0.23009</cdr:y>
    </cdr:from>
    <cdr:to>
      <cdr:x>0.55152</cdr:x>
      <cdr:y>0.31398</cdr:y>
    </cdr:to>
    <cdr:sp macro="" textlink="">
      <cdr:nvSpPr>
        <cdr:cNvPr id="3" name="16 CuadroTexto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90888" y="1198805"/>
          <a:ext cx="1221409" cy="4370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" sz="1600" b="1">
              <a:solidFill>
                <a:schemeClr val="accent1"/>
              </a:solidFill>
            </a:rPr>
            <a:t>TUR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8</xdr:row>
      <xdr:rowOff>9525</xdr:rowOff>
    </xdr:from>
    <xdr:to>
      <xdr:col>8</xdr:col>
      <xdr:colOff>409575</xdr:colOff>
      <xdr:row>31</xdr:row>
      <xdr:rowOff>133350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6"/>
  <sheetViews>
    <sheetView tabSelected="1" workbookViewId="0">
      <selection activeCell="B27" sqref="B27"/>
    </sheetView>
  </sheetViews>
  <sheetFormatPr baseColWidth="10" defaultRowHeight="15" x14ac:dyDescent="0.25"/>
  <cols>
    <col min="42" max="42" width="13.42578125" customWidth="1"/>
    <col min="43" max="43" width="9.42578125" customWidth="1"/>
  </cols>
  <sheetData>
    <row r="1" spans="1:44" x14ac:dyDescent="0.25">
      <c r="A1" s="1"/>
      <c r="B1" s="2">
        <v>38384</v>
      </c>
      <c r="C1" s="2">
        <v>38443</v>
      </c>
      <c r="D1" s="2">
        <v>38534</v>
      </c>
      <c r="E1" s="2">
        <v>38626</v>
      </c>
      <c r="F1" s="2">
        <v>38718</v>
      </c>
      <c r="G1" s="2">
        <v>38808</v>
      </c>
      <c r="H1" s="2">
        <v>38899</v>
      </c>
      <c r="I1" s="2">
        <v>38991</v>
      </c>
      <c r="J1" s="2">
        <v>39083</v>
      </c>
      <c r="K1" s="2">
        <v>39173</v>
      </c>
      <c r="L1" s="2">
        <v>39264</v>
      </c>
      <c r="M1" s="2">
        <v>39356</v>
      </c>
      <c r="N1" s="2">
        <v>39448</v>
      </c>
      <c r="O1" s="2">
        <v>39539</v>
      </c>
      <c r="P1" s="2">
        <v>39630</v>
      </c>
      <c r="Q1" s="2">
        <v>39722</v>
      </c>
      <c r="R1" s="2">
        <v>39814</v>
      </c>
      <c r="S1" s="2">
        <v>39904</v>
      </c>
      <c r="T1" s="2">
        <v>39995</v>
      </c>
      <c r="U1" s="2">
        <v>40087</v>
      </c>
      <c r="V1" s="2">
        <v>40179</v>
      </c>
      <c r="W1" s="2">
        <v>40269</v>
      </c>
      <c r="X1" s="2">
        <v>40360</v>
      </c>
      <c r="Y1" s="2">
        <v>40452</v>
      </c>
      <c r="Z1" s="2">
        <v>40544</v>
      </c>
      <c r="AA1" s="2">
        <v>40634</v>
      </c>
      <c r="AB1" s="2">
        <v>40725</v>
      </c>
      <c r="AC1" s="2">
        <v>40817</v>
      </c>
      <c r="AD1" s="2">
        <v>40909</v>
      </c>
      <c r="AE1" s="2">
        <v>41000</v>
      </c>
      <c r="AF1" s="2">
        <v>41091</v>
      </c>
      <c r="AG1" s="2">
        <v>41183</v>
      </c>
      <c r="AH1" s="2">
        <v>41275</v>
      </c>
      <c r="AI1" s="2">
        <v>41640</v>
      </c>
      <c r="AJ1" s="2">
        <v>41913</v>
      </c>
      <c r="AK1" s="2">
        <v>42005</v>
      </c>
      <c r="AL1" s="2">
        <v>42095</v>
      </c>
      <c r="AM1" s="2">
        <v>42186</v>
      </c>
      <c r="AN1" s="2">
        <v>42370</v>
      </c>
      <c r="AO1" s="2">
        <v>42461</v>
      </c>
      <c r="AP1" s="4">
        <v>42644</v>
      </c>
      <c r="AQ1" s="2">
        <v>42736</v>
      </c>
    </row>
    <row r="2" spans="1:44" x14ac:dyDescent="0.25">
      <c r="A2" s="1" t="s">
        <v>0</v>
      </c>
      <c r="B2" s="1">
        <v>5.5674200000000003</v>
      </c>
      <c r="C2" s="1">
        <v>5.6283000000000003</v>
      </c>
      <c r="D2" s="1">
        <v>5.8071999999999999</v>
      </c>
      <c r="E2" s="1">
        <v>6.1689999999999996</v>
      </c>
      <c r="F2" s="1">
        <v>6.4326999999999996</v>
      </c>
      <c r="G2" s="1">
        <v>6.4326999999999996</v>
      </c>
      <c r="H2" s="1">
        <v>6.4326999999999996</v>
      </c>
      <c r="I2" s="1">
        <v>6.4326999999999996</v>
      </c>
      <c r="J2" s="1">
        <v>6.5732499999999998</v>
      </c>
      <c r="K2" s="1">
        <v>6.4286000000000003</v>
      </c>
      <c r="L2" s="1">
        <v>6.4286000000000003</v>
      </c>
      <c r="M2" s="1">
        <v>6.5898000000000003</v>
      </c>
      <c r="N2" s="1">
        <v>6.9146400000000003</v>
      </c>
      <c r="O2" s="1">
        <v>7.0198850000000004</v>
      </c>
      <c r="P2" s="1">
        <v>7.179735</v>
      </c>
      <c r="Q2" s="1">
        <v>7.7771350000000004</v>
      </c>
      <c r="R2" s="1">
        <v>7.4505650000000001</v>
      </c>
      <c r="S2" s="1">
        <v>6.7118000000000002</v>
      </c>
      <c r="T2" s="1">
        <v>6.4040999999999997</v>
      </c>
      <c r="U2" s="1">
        <v>6.3320970000000001</v>
      </c>
      <c r="V2" s="1">
        <v>6.3328610000000003</v>
      </c>
      <c r="W2" s="1">
        <v>6.5125000000000002</v>
      </c>
      <c r="X2" s="1">
        <v>6.9966900000000001</v>
      </c>
      <c r="Y2" s="1">
        <v>6.9206000000000003</v>
      </c>
      <c r="Z2" s="1">
        <v>7.2012999999999998</v>
      </c>
      <c r="AA2" s="1">
        <v>7.4721700000000002</v>
      </c>
      <c r="AB2" s="1">
        <v>7.8525999999999998</v>
      </c>
      <c r="AC2" s="1">
        <v>7.9387449999999999</v>
      </c>
      <c r="AD2" s="1">
        <v>7.9962900000000001</v>
      </c>
      <c r="AE2" s="1">
        <v>8.3786549000000008</v>
      </c>
      <c r="AF2" s="1">
        <v>8.5363000000000007</v>
      </c>
      <c r="AG2" s="1">
        <v>8.5363000000000007</v>
      </c>
      <c r="AH2" s="1">
        <v>8.7535000000000007</v>
      </c>
      <c r="AI2" s="1">
        <v>8.8031000000000006</v>
      </c>
      <c r="AJ2" s="1">
        <v>8.8031000000000006</v>
      </c>
      <c r="AK2" s="1">
        <v>8.5610999999999997</v>
      </c>
      <c r="AL2" s="1">
        <v>8.3690999999999995</v>
      </c>
      <c r="AM2" s="1">
        <v>8.1493000000000002</v>
      </c>
      <c r="AN2" s="1">
        <v>7.8350999999999997</v>
      </c>
      <c r="AO2" s="3">
        <v>7.621123289999999</v>
      </c>
      <c r="AP2" s="5">
        <v>7.6961904799999985</v>
      </c>
      <c r="AQ2" s="11">
        <v>7.9539870300000013</v>
      </c>
      <c r="AR2" s="10">
        <f>+(AQ2-AP2)/AP2</f>
        <v>3.3496643653757756E-2</v>
      </c>
    </row>
    <row r="3" spans="1:44" x14ac:dyDescent="0.25">
      <c r="A3" s="1" t="s">
        <v>1</v>
      </c>
      <c r="B3" s="1">
        <v>5.17</v>
      </c>
      <c r="C3" s="1">
        <v>5.2309000000000001</v>
      </c>
      <c r="D3" s="1">
        <v>5.4097999999999997</v>
      </c>
      <c r="E3" s="1">
        <v>5.7720000000000002</v>
      </c>
      <c r="F3" s="1">
        <v>6.0178000000000003</v>
      </c>
      <c r="G3" s="1">
        <v>6.0178000000000003</v>
      </c>
      <c r="H3" s="1">
        <v>6.0178000000000003</v>
      </c>
      <c r="I3" s="1">
        <v>6.0178000000000003</v>
      </c>
      <c r="J3" s="1">
        <v>6.1507800000000001</v>
      </c>
      <c r="K3" s="1">
        <v>6.0061299999999997</v>
      </c>
      <c r="L3" s="1">
        <v>6.0061299999999997</v>
      </c>
      <c r="M3" s="1">
        <v>6.1673999999999998</v>
      </c>
      <c r="N3" s="1">
        <v>6.4646800000000004</v>
      </c>
      <c r="O3" s="1">
        <v>6.5699149999999999</v>
      </c>
      <c r="P3" s="1">
        <v>6.7297710000000004</v>
      </c>
      <c r="Q3" s="1">
        <v>7.2958499999999997</v>
      </c>
      <c r="R3" s="1">
        <v>7.0363559999999996</v>
      </c>
      <c r="S3" s="1">
        <v>6.2976000000000001</v>
      </c>
      <c r="T3" s="1">
        <v>6.2112999999999996</v>
      </c>
      <c r="U3" s="1">
        <v>6.1393050000000002</v>
      </c>
      <c r="V3" s="1">
        <v>6.1400690000000004</v>
      </c>
      <c r="W3" s="1">
        <v>6.3197000000000001</v>
      </c>
      <c r="X3" s="1">
        <v>6.8005800000000001</v>
      </c>
      <c r="Y3" s="1">
        <v>6.7244999999999999</v>
      </c>
      <c r="Z3" s="1">
        <v>7.0030000000000001</v>
      </c>
      <c r="AA3" s="1">
        <v>7.2738100000000001</v>
      </c>
      <c r="AB3" s="1">
        <v>7.6543000000000001</v>
      </c>
      <c r="AC3" s="1">
        <v>7.7403870000000001</v>
      </c>
      <c r="AD3" s="1">
        <v>7.7927400000000002</v>
      </c>
      <c r="AE3" s="1">
        <v>8.1754589000000006</v>
      </c>
      <c r="AF3" s="1">
        <v>8.3331</v>
      </c>
      <c r="AG3" s="1">
        <v>8.3331</v>
      </c>
      <c r="AH3" s="1">
        <v>8.4558999999999997</v>
      </c>
      <c r="AI3" s="1">
        <v>8.5304000000000002</v>
      </c>
      <c r="AJ3" s="1">
        <v>8.5304000000000002</v>
      </c>
      <c r="AK3" s="1">
        <v>8.2859999999999996</v>
      </c>
      <c r="AL3" s="1">
        <v>8.0939999999999994</v>
      </c>
      <c r="AM3" s="1">
        <v>7.8742000000000001</v>
      </c>
      <c r="AN3" s="1">
        <v>7.5260999999999996</v>
      </c>
      <c r="AO3" s="3">
        <v>7.3120892900000003</v>
      </c>
      <c r="AP3" s="5">
        <v>7.3871564800000007</v>
      </c>
      <c r="AQ3" s="11">
        <v>7.6026030300000009</v>
      </c>
      <c r="AR3" s="10">
        <f t="shared" ref="AR3:AR4" si="0">+(AQ3-AP3)/AP3</f>
        <v>2.9165017768785672E-2</v>
      </c>
    </row>
    <row r="4" spans="1:44" x14ac:dyDescent="0.25">
      <c r="A4" s="1" t="s">
        <v>2</v>
      </c>
      <c r="B4" s="1">
        <v>4.6948600000000003</v>
      </c>
      <c r="C4" s="1">
        <v>4.7557999999999998</v>
      </c>
      <c r="D4" s="1">
        <v>4.9345999999999997</v>
      </c>
      <c r="E4" s="1">
        <v>5.2969999999999997</v>
      </c>
      <c r="F4" s="1">
        <v>5.5223000000000004</v>
      </c>
      <c r="G4" s="1">
        <v>5.5223000000000004</v>
      </c>
      <c r="H4" s="1">
        <v>5.5223000000000004</v>
      </c>
      <c r="I4" s="1">
        <v>5.5223000000000004</v>
      </c>
      <c r="J4" s="1">
        <v>5.6440900000000003</v>
      </c>
      <c r="K4" s="1">
        <v>5.4994399999999999</v>
      </c>
      <c r="L4" s="1">
        <v>5.4994399999999999</v>
      </c>
      <c r="M4" s="1">
        <v>5.6608000000000001</v>
      </c>
      <c r="N4" s="1">
        <v>5.9339000000000004</v>
      </c>
      <c r="O4" s="1">
        <v>6.0391050000000002</v>
      </c>
      <c r="P4" s="1">
        <v>6.1989549999999998</v>
      </c>
      <c r="Q4" s="1">
        <v>6.7650350000000001</v>
      </c>
      <c r="R4" s="1">
        <v>6.5240999999999998</v>
      </c>
      <c r="S4" s="1">
        <v>5.7853000000000003</v>
      </c>
      <c r="T4" s="1">
        <v>5.4836999999999998</v>
      </c>
      <c r="U4" s="1">
        <v>5.411753</v>
      </c>
      <c r="V4" s="1">
        <v>5.4125170000000002</v>
      </c>
      <c r="W4" s="1">
        <v>5.5922000000000001</v>
      </c>
      <c r="X4" s="1">
        <v>6.0604800000000001</v>
      </c>
      <c r="Y4" s="1">
        <v>5.9843999999999999</v>
      </c>
      <c r="Z4" s="1">
        <v>6.2165999999999997</v>
      </c>
      <c r="AA4" s="1">
        <v>6.4874599999999996</v>
      </c>
      <c r="AB4" s="1">
        <v>6.8678999999999997</v>
      </c>
      <c r="AC4" s="1">
        <v>6.9540350000000002</v>
      </c>
      <c r="AD4" s="1">
        <v>6.9790200000000002</v>
      </c>
      <c r="AE4" s="1">
        <v>7.3268028999999997</v>
      </c>
      <c r="AF4" s="1">
        <v>7.4843999999999999</v>
      </c>
      <c r="AG4" s="1">
        <v>7.4843999999999999</v>
      </c>
      <c r="AH4" s="1">
        <v>7.6254</v>
      </c>
      <c r="AI4" s="1">
        <v>7.6707999999999998</v>
      </c>
      <c r="AJ4" s="1">
        <v>7.6707999999999998</v>
      </c>
      <c r="AK4" s="1">
        <v>7.4302999999999999</v>
      </c>
      <c r="AL4" s="1">
        <v>7.2382</v>
      </c>
      <c r="AM4" s="1">
        <v>7.0185000000000004</v>
      </c>
      <c r="AN4" s="1">
        <v>6.6867999999999999</v>
      </c>
      <c r="AO4" s="3">
        <v>6.4728332899999996</v>
      </c>
      <c r="AP4" s="5">
        <v>6.5479004800000009</v>
      </c>
      <c r="AQ4" s="11">
        <v>6.7846430299999998</v>
      </c>
      <c r="AR4" s="10">
        <f t="shared" si="0"/>
        <v>3.6155489950268585E-2</v>
      </c>
    </row>
    <row r="25" spans="15:15" x14ac:dyDescent="0.25">
      <c r="O25" t="s">
        <v>3</v>
      </c>
    </row>
    <row r="26" spans="15:15" x14ac:dyDescent="0.25">
      <c r="O26" t="s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opLeftCell="A13" workbookViewId="0">
      <selection activeCell="B26" sqref="B26"/>
    </sheetView>
  </sheetViews>
  <sheetFormatPr baseColWidth="10" defaultRowHeight="12.75" x14ac:dyDescent="0.2"/>
  <cols>
    <col min="1" max="1" width="18.7109375" style="6" bestFit="1" customWidth="1"/>
    <col min="2" max="256" width="11.42578125" style="6"/>
    <col min="257" max="257" width="18.7109375" style="6" bestFit="1" customWidth="1"/>
    <col min="258" max="512" width="11.42578125" style="6"/>
    <col min="513" max="513" width="18.7109375" style="6" bestFit="1" customWidth="1"/>
    <col min="514" max="768" width="11.42578125" style="6"/>
    <col min="769" max="769" width="18.7109375" style="6" bestFit="1" customWidth="1"/>
    <col min="770" max="1024" width="11.42578125" style="6"/>
    <col min="1025" max="1025" width="18.7109375" style="6" bestFit="1" customWidth="1"/>
    <col min="1026" max="1280" width="11.42578125" style="6"/>
    <col min="1281" max="1281" width="18.7109375" style="6" bestFit="1" customWidth="1"/>
    <col min="1282" max="1536" width="11.42578125" style="6"/>
    <col min="1537" max="1537" width="18.7109375" style="6" bestFit="1" customWidth="1"/>
    <col min="1538" max="1792" width="11.42578125" style="6"/>
    <col min="1793" max="1793" width="18.7109375" style="6" bestFit="1" customWidth="1"/>
    <col min="1794" max="2048" width="11.42578125" style="6"/>
    <col min="2049" max="2049" width="18.7109375" style="6" bestFit="1" customWidth="1"/>
    <col min="2050" max="2304" width="11.42578125" style="6"/>
    <col min="2305" max="2305" width="18.7109375" style="6" bestFit="1" customWidth="1"/>
    <col min="2306" max="2560" width="11.42578125" style="6"/>
    <col min="2561" max="2561" width="18.7109375" style="6" bestFit="1" customWidth="1"/>
    <col min="2562" max="2816" width="11.42578125" style="6"/>
    <col min="2817" max="2817" width="18.7109375" style="6" bestFit="1" customWidth="1"/>
    <col min="2818" max="3072" width="11.42578125" style="6"/>
    <col min="3073" max="3073" width="18.7109375" style="6" bestFit="1" customWidth="1"/>
    <col min="3074" max="3328" width="11.42578125" style="6"/>
    <col min="3329" max="3329" width="18.7109375" style="6" bestFit="1" customWidth="1"/>
    <col min="3330" max="3584" width="11.42578125" style="6"/>
    <col min="3585" max="3585" width="18.7109375" style="6" bestFit="1" customWidth="1"/>
    <col min="3586" max="3840" width="11.42578125" style="6"/>
    <col min="3841" max="3841" width="18.7109375" style="6" bestFit="1" customWidth="1"/>
    <col min="3842" max="4096" width="11.42578125" style="6"/>
    <col min="4097" max="4097" width="18.7109375" style="6" bestFit="1" customWidth="1"/>
    <col min="4098" max="4352" width="11.42578125" style="6"/>
    <col min="4353" max="4353" width="18.7109375" style="6" bestFit="1" customWidth="1"/>
    <col min="4354" max="4608" width="11.42578125" style="6"/>
    <col min="4609" max="4609" width="18.7109375" style="6" bestFit="1" customWidth="1"/>
    <col min="4610" max="4864" width="11.42578125" style="6"/>
    <col min="4865" max="4865" width="18.7109375" style="6" bestFit="1" customWidth="1"/>
    <col min="4866" max="5120" width="11.42578125" style="6"/>
    <col min="5121" max="5121" width="18.7109375" style="6" bestFit="1" customWidth="1"/>
    <col min="5122" max="5376" width="11.42578125" style="6"/>
    <col min="5377" max="5377" width="18.7109375" style="6" bestFit="1" customWidth="1"/>
    <col min="5378" max="5632" width="11.42578125" style="6"/>
    <col min="5633" max="5633" width="18.7109375" style="6" bestFit="1" customWidth="1"/>
    <col min="5634" max="5888" width="11.42578125" style="6"/>
    <col min="5889" max="5889" width="18.7109375" style="6" bestFit="1" customWidth="1"/>
    <col min="5890" max="6144" width="11.42578125" style="6"/>
    <col min="6145" max="6145" width="18.7109375" style="6" bestFit="1" customWidth="1"/>
    <col min="6146" max="6400" width="11.42578125" style="6"/>
    <col min="6401" max="6401" width="18.7109375" style="6" bestFit="1" customWidth="1"/>
    <col min="6402" max="6656" width="11.42578125" style="6"/>
    <col min="6657" max="6657" width="18.7109375" style="6" bestFit="1" customWidth="1"/>
    <col min="6658" max="6912" width="11.42578125" style="6"/>
    <col min="6913" max="6913" width="18.7109375" style="6" bestFit="1" customWidth="1"/>
    <col min="6914" max="7168" width="11.42578125" style="6"/>
    <col min="7169" max="7169" width="18.7109375" style="6" bestFit="1" customWidth="1"/>
    <col min="7170" max="7424" width="11.42578125" style="6"/>
    <col min="7425" max="7425" width="18.7109375" style="6" bestFit="1" customWidth="1"/>
    <col min="7426" max="7680" width="11.42578125" style="6"/>
    <col min="7681" max="7681" width="18.7109375" style="6" bestFit="1" customWidth="1"/>
    <col min="7682" max="7936" width="11.42578125" style="6"/>
    <col min="7937" max="7937" width="18.7109375" style="6" bestFit="1" customWidth="1"/>
    <col min="7938" max="8192" width="11.42578125" style="6"/>
    <col min="8193" max="8193" width="18.7109375" style="6" bestFit="1" customWidth="1"/>
    <col min="8194" max="8448" width="11.42578125" style="6"/>
    <col min="8449" max="8449" width="18.7109375" style="6" bestFit="1" customWidth="1"/>
    <col min="8450" max="8704" width="11.42578125" style="6"/>
    <col min="8705" max="8705" width="18.7109375" style="6" bestFit="1" customWidth="1"/>
    <col min="8706" max="8960" width="11.42578125" style="6"/>
    <col min="8961" max="8961" width="18.7109375" style="6" bestFit="1" customWidth="1"/>
    <col min="8962" max="9216" width="11.42578125" style="6"/>
    <col min="9217" max="9217" width="18.7109375" style="6" bestFit="1" customWidth="1"/>
    <col min="9218" max="9472" width="11.42578125" style="6"/>
    <col min="9473" max="9473" width="18.7109375" style="6" bestFit="1" customWidth="1"/>
    <col min="9474" max="9728" width="11.42578125" style="6"/>
    <col min="9729" max="9729" width="18.7109375" style="6" bestFit="1" customWidth="1"/>
    <col min="9730" max="9984" width="11.42578125" style="6"/>
    <col min="9985" max="9985" width="18.7109375" style="6" bestFit="1" customWidth="1"/>
    <col min="9986" max="10240" width="11.42578125" style="6"/>
    <col min="10241" max="10241" width="18.7109375" style="6" bestFit="1" customWidth="1"/>
    <col min="10242" max="10496" width="11.42578125" style="6"/>
    <col min="10497" max="10497" width="18.7109375" style="6" bestFit="1" customWidth="1"/>
    <col min="10498" max="10752" width="11.42578125" style="6"/>
    <col min="10753" max="10753" width="18.7109375" style="6" bestFit="1" customWidth="1"/>
    <col min="10754" max="11008" width="11.42578125" style="6"/>
    <col min="11009" max="11009" width="18.7109375" style="6" bestFit="1" customWidth="1"/>
    <col min="11010" max="11264" width="11.42578125" style="6"/>
    <col min="11265" max="11265" width="18.7109375" style="6" bestFit="1" customWidth="1"/>
    <col min="11266" max="11520" width="11.42578125" style="6"/>
    <col min="11521" max="11521" width="18.7109375" style="6" bestFit="1" customWidth="1"/>
    <col min="11522" max="11776" width="11.42578125" style="6"/>
    <col min="11777" max="11777" width="18.7109375" style="6" bestFit="1" customWidth="1"/>
    <col min="11778" max="12032" width="11.42578125" style="6"/>
    <col min="12033" max="12033" width="18.7109375" style="6" bestFit="1" customWidth="1"/>
    <col min="12034" max="12288" width="11.42578125" style="6"/>
    <col min="12289" max="12289" width="18.7109375" style="6" bestFit="1" customWidth="1"/>
    <col min="12290" max="12544" width="11.42578125" style="6"/>
    <col min="12545" max="12545" width="18.7109375" style="6" bestFit="1" customWidth="1"/>
    <col min="12546" max="12800" width="11.42578125" style="6"/>
    <col min="12801" max="12801" width="18.7109375" style="6" bestFit="1" customWidth="1"/>
    <col min="12802" max="13056" width="11.42578125" style="6"/>
    <col min="13057" max="13057" width="18.7109375" style="6" bestFit="1" customWidth="1"/>
    <col min="13058" max="13312" width="11.42578125" style="6"/>
    <col min="13313" max="13313" width="18.7109375" style="6" bestFit="1" customWidth="1"/>
    <col min="13314" max="13568" width="11.42578125" style="6"/>
    <col min="13569" max="13569" width="18.7109375" style="6" bestFit="1" customWidth="1"/>
    <col min="13570" max="13824" width="11.42578125" style="6"/>
    <col min="13825" max="13825" width="18.7109375" style="6" bestFit="1" customWidth="1"/>
    <col min="13826" max="14080" width="11.42578125" style="6"/>
    <col min="14081" max="14081" width="18.7109375" style="6" bestFit="1" customWidth="1"/>
    <col min="14082" max="14336" width="11.42578125" style="6"/>
    <col min="14337" max="14337" width="18.7109375" style="6" bestFit="1" customWidth="1"/>
    <col min="14338" max="14592" width="11.42578125" style="6"/>
    <col min="14593" max="14593" width="18.7109375" style="6" bestFit="1" customWidth="1"/>
    <col min="14594" max="14848" width="11.42578125" style="6"/>
    <col min="14849" max="14849" width="18.7109375" style="6" bestFit="1" customWidth="1"/>
    <col min="14850" max="15104" width="11.42578125" style="6"/>
    <col min="15105" max="15105" width="18.7109375" style="6" bestFit="1" customWidth="1"/>
    <col min="15106" max="15360" width="11.42578125" style="6"/>
    <col min="15361" max="15361" width="18.7109375" style="6" bestFit="1" customWidth="1"/>
    <col min="15362" max="15616" width="11.42578125" style="6"/>
    <col min="15617" max="15617" width="18.7109375" style="6" bestFit="1" customWidth="1"/>
    <col min="15618" max="15872" width="11.42578125" style="6"/>
    <col min="15873" max="15873" width="18.7109375" style="6" bestFit="1" customWidth="1"/>
    <col min="15874" max="16128" width="11.42578125" style="6"/>
    <col min="16129" max="16129" width="18.7109375" style="6" bestFit="1" customWidth="1"/>
    <col min="16130" max="16384" width="11.42578125" style="6"/>
  </cols>
  <sheetData>
    <row r="1" spans="1:7" x14ac:dyDescent="0.2">
      <c r="A1" s="6" t="s">
        <v>5</v>
      </c>
      <c r="B1" s="6" t="s">
        <v>6</v>
      </c>
    </row>
    <row r="2" spans="1:7" x14ac:dyDescent="0.2">
      <c r="A2" s="6">
        <v>1000</v>
      </c>
      <c r="B2" s="6">
        <f>(12*$F$5+A2*($G$5+0.00234))/A2*121</f>
        <v>12.647577030000001</v>
      </c>
    </row>
    <row r="3" spans="1:7" x14ac:dyDescent="0.2">
      <c r="A3" s="6">
        <v>2000</v>
      </c>
      <c r="B3" s="6">
        <f>(12*$F$5+A3*($G$5+0.00234))/A3*121</f>
        <v>9.5185170299999999</v>
      </c>
    </row>
    <row r="4" spans="1:7" x14ac:dyDescent="0.2">
      <c r="A4" s="6">
        <v>3000</v>
      </c>
      <c r="B4" s="6">
        <f>(12*$F$5+A4*($G$5+0.00234))/A4*121</f>
        <v>8.4754970300000014</v>
      </c>
      <c r="E4" s="7" t="s">
        <v>7</v>
      </c>
      <c r="F4" s="7" t="s">
        <v>8</v>
      </c>
      <c r="G4" s="7" t="s">
        <v>9</v>
      </c>
    </row>
    <row r="5" spans="1:7" x14ac:dyDescent="0.2">
      <c r="A5" s="8">
        <v>4000</v>
      </c>
      <c r="B5" s="9">
        <f>(12*$F$5+A5*($G$5+0.00234))/A5*121</f>
        <v>7.9539870300000013</v>
      </c>
      <c r="E5" s="6" t="s">
        <v>10</v>
      </c>
      <c r="F5" s="6">
        <v>4.3099999999999996</v>
      </c>
      <c r="G5" s="6">
        <v>5.0465429999999999E-2</v>
      </c>
    </row>
    <row r="6" spans="1:7" x14ac:dyDescent="0.2">
      <c r="A6" s="6">
        <v>5000</v>
      </c>
      <c r="B6" s="6">
        <f>(12*$F$5+A6*($G$5+0.00234))/A6*121</f>
        <v>7.6410810300000005</v>
      </c>
      <c r="E6" s="6" t="s">
        <v>11</v>
      </c>
      <c r="F6" s="6">
        <v>8.4499999999999993</v>
      </c>
      <c r="G6" s="6">
        <v>4.359143E-2</v>
      </c>
    </row>
    <row r="7" spans="1:7" x14ac:dyDescent="0.2">
      <c r="A7" s="6">
        <v>5001</v>
      </c>
      <c r="B7" s="6">
        <f>(12*$F$6+A7*($G$6+0.00234))/A7*121</f>
        <v>8.0110923521355737</v>
      </c>
    </row>
    <row r="8" spans="1:7" x14ac:dyDescent="0.2">
      <c r="A8" s="8">
        <v>6000</v>
      </c>
      <c r="B8" s="9">
        <f t="shared" ref="B8:B14" si="0">(12*$F$6+A8*($G$6+0.00234))/A8*121</f>
        <v>7.6026030300000009</v>
      </c>
    </row>
    <row r="9" spans="1:7" x14ac:dyDescent="0.2">
      <c r="A9" s="6">
        <v>7000</v>
      </c>
      <c r="B9" s="6">
        <f t="shared" si="0"/>
        <v>7.3104744585714281</v>
      </c>
    </row>
    <row r="10" spans="1:7" x14ac:dyDescent="0.2">
      <c r="A10" s="8">
        <v>10000</v>
      </c>
      <c r="B10" s="9">
        <f t="shared" si="0"/>
        <v>6.7846430299999998</v>
      </c>
    </row>
    <row r="11" spans="1:7" x14ac:dyDescent="0.2">
      <c r="A11" s="6">
        <v>20000</v>
      </c>
      <c r="B11" s="6">
        <f t="shared" si="0"/>
        <v>6.1711730300000003</v>
      </c>
    </row>
    <row r="12" spans="1:7" x14ac:dyDescent="0.2">
      <c r="A12" s="6">
        <v>30000</v>
      </c>
      <c r="B12" s="6">
        <f t="shared" si="0"/>
        <v>5.9666830300000004</v>
      </c>
    </row>
    <row r="13" spans="1:7" x14ac:dyDescent="0.2">
      <c r="A13" s="6">
        <v>40000</v>
      </c>
      <c r="B13" s="6">
        <f t="shared" si="0"/>
        <v>5.8644380300000005</v>
      </c>
    </row>
    <row r="14" spans="1:7" x14ac:dyDescent="0.2">
      <c r="A14" s="6">
        <v>50000</v>
      </c>
      <c r="B14" s="6">
        <f t="shared" si="0"/>
        <v>5.8030910300000009</v>
      </c>
    </row>
  </sheetData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Grafico TUR</vt:lpstr>
      <vt:lpstr>Precio medio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Antonio Pérez</dc:creator>
  <cp:lastModifiedBy>Juan Antonio Pérez</cp:lastModifiedBy>
  <dcterms:created xsi:type="dcterms:W3CDTF">2016-04-26T06:17:42Z</dcterms:created>
  <dcterms:modified xsi:type="dcterms:W3CDTF">2017-03-08T08:43:18Z</dcterms:modified>
</cp:coreProperties>
</file>