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9440" windowHeight="8760"/>
  </bookViews>
  <sheets>
    <sheet name="Hoja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G10" i="1"/>
  <c r="H6" i="1"/>
  <c r="H54" i="1"/>
  <c r="G6" i="1"/>
  <c r="G54" i="1"/>
</calcChain>
</file>

<file path=xl/sharedStrings.xml><?xml version="1.0" encoding="utf-8"?>
<sst xmlns="http://schemas.openxmlformats.org/spreadsheetml/2006/main" count="65" uniqueCount="52">
  <si>
    <t xml:space="preserve">2000 </t>
  </si>
  <si>
    <t>América del Norte</t>
  </si>
  <si>
    <t>Estados Unidos</t>
  </si>
  <si>
    <t>Canadá</t>
  </si>
  <si>
    <t>América Central y Sur</t>
  </si>
  <si>
    <t>Méjico</t>
  </si>
  <si>
    <t>Venezuela</t>
  </si>
  <si>
    <t>Argentina</t>
  </si>
  <si>
    <t>Trinidad &amp;Tobago</t>
  </si>
  <si>
    <t>------</t>
  </si>
  <si>
    <t>Bolivia</t>
  </si>
  <si>
    <t>n.d.</t>
  </si>
  <si>
    <t>Brasil</t>
  </si>
  <si>
    <t>Europa (2)</t>
  </si>
  <si>
    <t>Noruega</t>
  </si>
  <si>
    <t>Reino Unido</t>
  </si>
  <si>
    <t>Países Bajos</t>
  </si>
  <si>
    <t>Alemania</t>
  </si>
  <si>
    <t>Italia</t>
  </si>
  <si>
    <t>Rumanía</t>
  </si>
  <si>
    <t>CEI</t>
  </si>
  <si>
    <t>Rusia(3)</t>
  </si>
  <si>
    <t>Turkmenistán</t>
  </si>
  <si>
    <t>Kazajstán</t>
  </si>
  <si>
    <t>Ucrania</t>
  </si>
  <si>
    <t>Azerbaiján</t>
  </si>
  <si>
    <t>África</t>
  </si>
  <si>
    <t>Argelia</t>
  </si>
  <si>
    <t>Egipto</t>
  </si>
  <si>
    <t>Nigeria</t>
  </si>
  <si>
    <t>----</t>
  </si>
  <si>
    <t>Libia</t>
  </si>
  <si>
    <t>Oriente Medio</t>
  </si>
  <si>
    <t>Arabia Saudita</t>
  </si>
  <si>
    <t>Irán</t>
  </si>
  <si>
    <t>Abu Dhabi</t>
  </si>
  <si>
    <t>Catar</t>
  </si>
  <si>
    <t>Asia-Oceanía</t>
  </si>
  <si>
    <t>China</t>
  </si>
  <si>
    <t>Indonesia</t>
  </si>
  <si>
    <t>Malasia</t>
  </si>
  <si>
    <t>Australia</t>
  </si>
  <si>
    <t>India</t>
  </si>
  <si>
    <t>Paquistán</t>
  </si>
  <si>
    <t>TOTAL MUNDO</t>
  </si>
  <si>
    <t>(1) Excepto en América del Norte, sólo se incluyen los países de mayor producción en cada área.</t>
  </si>
  <si>
    <t>(3)Comprende valores integrados de de la antigua URSS/CEI hasta el año 1990, inclusive. A partir del año 2000, sólo expresa los datos de la Federación Rusa.</t>
  </si>
  <si>
    <t>Fuente: Cedigaz</t>
  </si>
  <si>
    <t>(2) Desde 2000, UE 27 más Noruega, Suiza, Europa Central y  Turquía. En las cifras de años anteriores, no se incluyen las cifras de Europa Central,  que estaban incluídas en el área de Europa Oriental y CEI.</t>
  </si>
  <si>
    <r>
      <t>PRODUCCIÓN COMERCIALIZADA DE GAS NATURAL EN EL MUNDO</t>
    </r>
    <r>
      <rPr>
        <b/>
        <sz val="10"/>
        <color theme="1"/>
        <rFont val="Verdana"/>
        <family val="2"/>
      </rPr>
      <t>. PAÍSES DESTACADOS (1)</t>
    </r>
  </si>
  <si>
    <t>Uzbekistán</t>
  </si>
  <si>
    <t>(bcm)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</si>
</sst>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quotePrefix="1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quotePrefix="1" applyFont="1"/>
    <xf numFmtId="0" fontId="2" fillId="0" borderId="0" xfId="0" quotePrefix="1" applyFont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0" borderId="0" xfId="0" quotePrefix="1" applyFont="1" applyFill="1" applyAlignment="1">
      <alignment horizontal="left"/>
    </xf>
    <xf numFmtId="0" fontId="1" fillId="0" borderId="0" xfId="0" applyFont="1" applyBorder="1"/>
    <xf numFmtId="4" fontId="2" fillId="0" borderId="0" xfId="0" applyNumberFormat="1" applyFont="1"/>
    <xf numFmtId="4" fontId="2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" fontId="2" fillId="0" borderId="0" xfId="0" quotePrefix="1" applyNumberFormat="1" applyFont="1" applyAlignment="1">
      <alignment horizontal="right"/>
    </xf>
    <xf numFmtId="165" fontId="2" fillId="0" borderId="0" xfId="0" applyNumberFormat="1" applyFont="1" applyFill="1"/>
    <xf numFmtId="165" fontId="2" fillId="0" borderId="0" xfId="0" applyNumberFormat="1" applyFont="1" applyFill="1" applyBorder="1"/>
    <xf numFmtId="164" fontId="2" fillId="0" borderId="0" xfId="0" applyNumberFormat="1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quotePrefix="1" applyFont="1" applyFill="1" applyAlignment="1">
      <alignment horizontal="right"/>
    </xf>
    <xf numFmtId="0" fontId="2" fillId="2" borderId="0" xfId="0" applyFont="1" applyFill="1" applyBorder="1"/>
    <xf numFmtId="0" fontId="3" fillId="0" borderId="0" xfId="0" applyFont="1"/>
    <xf numFmtId="0" fontId="3" fillId="0" borderId="0" xfId="0" applyFont="1" applyFill="1"/>
    <xf numFmtId="0" fontId="3" fillId="0" borderId="0" xfId="0" quotePrefix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L31" sqref="L31"/>
    </sheetView>
  </sheetViews>
  <sheetFormatPr baseColWidth="10" defaultColWidth="11.42578125" defaultRowHeight="12.75" x14ac:dyDescent="0.2"/>
  <cols>
    <col min="1" max="1" width="28.42578125" style="1" customWidth="1"/>
    <col min="2" max="9" width="10.42578125" style="1" bestFit="1" customWidth="1"/>
    <col min="10" max="16384" width="11.42578125" style="1"/>
  </cols>
  <sheetData>
    <row r="1" spans="1:11" x14ac:dyDescent="0.2">
      <c r="A1" s="9" t="s">
        <v>49</v>
      </c>
      <c r="E1" s="10"/>
      <c r="F1" s="3"/>
      <c r="G1" s="11"/>
    </row>
    <row r="2" spans="1:11" x14ac:dyDescent="0.2">
      <c r="A2" s="2" t="s">
        <v>51</v>
      </c>
      <c r="E2" s="10"/>
      <c r="F2" s="3"/>
      <c r="G2" s="11"/>
    </row>
    <row r="3" spans="1:11" x14ac:dyDescent="0.2">
      <c r="B3" s="11"/>
      <c r="C3" s="11"/>
      <c r="D3" s="2"/>
      <c r="E3" s="2"/>
      <c r="F3" s="11"/>
      <c r="G3" s="11"/>
      <c r="H3" s="3"/>
    </row>
    <row r="4" spans="1:11" x14ac:dyDescent="0.2">
      <c r="A4" s="24"/>
      <c r="B4" s="25">
        <v>1970</v>
      </c>
      <c r="C4" s="25">
        <v>1980</v>
      </c>
      <c r="D4" s="25">
        <v>1990</v>
      </c>
      <c r="E4" s="26" t="s">
        <v>0</v>
      </c>
      <c r="F4" s="25">
        <v>2005</v>
      </c>
      <c r="G4" s="27">
        <v>2011</v>
      </c>
      <c r="H4" s="27">
        <v>2012</v>
      </c>
      <c r="I4" s="27">
        <v>2013</v>
      </c>
      <c r="J4" s="27">
        <v>2014</v>
      </c>
      <c r="K4" s="27">
        <v>2015</v>
      </c>
    </row>
    <row r="5" spans="1:11" x14ac:dyDescent="0.2">
      <c r="B5" s="12"/>
      <c r="C5" s="12"/>
      <c r="D5" s="10"/>
      <c r="E5" s="13"/>
      <c r="F5" s="3"/>
      <c r="G5" s="14"/>
      <c r="H5" s="14"/>
    </row>
    <row r="6" spans="1:11" x14ac:dyDescent="0.2">
      <c r="A6" s="12" t="s">
        <v>1</v>
      </c>
      <c r="B6" s="15">
        <v>651.80000000000007</v>
      </c>
      <c r="C6" s="15">
        <v>624.4</v>
      </c>
      <c r="D6" s="15">
        <v>611.69999999999993</v>
      </c>
      <c r="E6" s="16">
        <v>726.3599999999999</v>
      </c>
      <c r="F6" s="15">
        <v>696.6</v>
      </c>
      <c r="G6" s="15">
        <f t="shared" ref="G6:H6" si="0">G7+G8</f>
        <v>795.88</v>
      </c>
      <c r="H6" s="15">
        <f t="shared" si="0"/>
        <v>822.75</v>
      </c>
      <c r="I6" s="15">
        <v>832.27</v>
      </c>
      <c r="J6" s="15">
        <v>879</v>
      </c>
      <c r="K6" s="15">
        <v>915.01</v>
      </c>
    </row>
    <row r="7" spans="1:11" x14ac:dyDescent="0.2">
      <c r="A7" s="1" t="s">
        <v>2</v>
      </c>
      <c r="B7" s="4">
        <v>595.1</v>
      </c>
      <c r="C7" s="4">
        <v>549.6</v>
      </c>
      <c r="D7" s="4">
        <v>504.9</v>
      </c>
      <c r="E7" s="5">
        <v>543.16</v>
      </c>
      <c r="F7" s="4">
        <v>510.8</v>
      </c>
      <c r="G7" s="4">
        <v>648.12</v>
      </c>
      <c r="H7" s="4">
        <v>680.98</v>
      </c>
      <c r="I7" s="4">
        <v>687.15</v>
      </c>
      <c r="J7" s="4">
        <v>727.8</v>
      </c>
      <c r="K7" s="1">
        <v>765.06</v>
      </c>
    </row>
    <row r="8" spans="1:11" x14ac:dyDescent="0.2">
      <c r="A8" s="1" t="s">
        <v>3</v>
      </c>
      <c r="B8" s="4">
        <v>56.7</v>
      </c>
      <c r="C8" s="4">
        <v>74.8</v>
      </c>
      <c r="D8" s="4">
        <v>106.8</v>
      </c>
      <c r="E8" s="5">
        <v>183.2</v>
      </c>
      <c r="F8" s="4">
        <v>185.8</v>
      </c>
      <c r="G8" s="4">
        <v>147.76</v>
      </c>
      <c r="H8" s="4">
        <v>141.77000000000001</v>
      </c>
      <c r="I8" s="1">
        <v>145.22</v>
      </c>
      <c r="J8" s="4">
        <v>151.19999999999999</v>
      </c>
      <c r="K8" s="1">
        <v>149.94999999999999</v>
      </c>
    </row>
    <row r="9" spans="1:11" x14ac:dyDescent="0.2">
      <c r="B9" s="4"/>
      <c r="C9" s="4"/>
      <c r="D9" s="4"/>
      <c r="E9" s="5"/>
      <c r="F9" s="4"/>
      <c r="G9" s="4"/>
      <c r="H9" s="4"/>
      <c r="I9" s="4"/>
    </row>
    <row r="10" spans="1:11" x14ac:dyDescent="0.2">
      <c r="A10" s="12" t="s">
        <v>4</v>
      </c>
      <c r="B10" s="15">
        <v>34.5</v>
      </c>
      <c r="C10" s="15">
        <v>65.5</v>
      </c>
      <c r="D10" s="15">
        <v>85</v>
      </c>
      <c r="E10" s="16">
        <v>134.68</v>
      </c>
      <c r="F10" s="15">
        <v>174.29999999999998</v>
      </c>
      <c r="G10" s="15">
        <f>159.33+45.28</f>
        <v>204.61</v>
      </c>
      <c r="H10" s="15">
        <f>165.83+43.17</f>
        <v>209</v>
      </c>
      <c r="I10" s="15">
        <v>209.9</v>
      </c>
      <c r="J10" s="15">
        <v>212.2</v>
      </c>
      <c r="K10" s="15">
        <v>178.13</v>
      </c>
    </row>
    <row r="11" spans="1:11" x14ac:dyDescent="0.2">
      <c r="A11" s="1" t="s">
        <v>5</v>
      </c>
      <c r="B11" s="4">
        <v>12.6</v>
      </c>
      <c r="C11" s="4">
        <v>28.6</v>
      </c>
      <c r="D11" s="4">
        <v>26.7</v>
      </c>
      <c r="E11" s="5">
        <v>35.799999999999997</v>
      </c>
      <c r="F11" s="4">
        <v>39.1</v>
      </c>
      <c r="G11" s="4">
        <v>45.28</v>
      </c>
      <c r="H11" s="4">
        <v>43.17</v>
      </c>
      <c r="I11" s="4">
        <v>41.89</v>
      </c>
      <c r="J11" s="4">
        <v>41.1</v>
      </c>
      <c r="K11" s="4">
        <v>37</v>
      </c>
    </row>
    <row r="12" spans="1:11" x14ac:dyDescent="0.2">
      <c r="A12" s="1" t="s">
        <v>6</v>
      </c>
      <c r="B12" s="4">
        <v>9</v>
      </c>
      <c r="C12" s="4">
        <v>14.8</v>
      </c>
      <c r="D12" s="4">
        <v>21.4</v>
      </c>
      <c r="E12" s="5">
        <v>30.5</v>
      </c>
      <c r="F12" s="4">
        <v>25.2</v>
      </c>
      <c r="G12" s="5">
        <v>25.11</v>
      </c>
      <c r="H12" s="17">
        <v>26.44</v>
      </c>
      <c r="I12" s="4">
        <v>25.48</v>
      </c>
      <c r="J12" s="4">
        <v>25.6</v>
      </c>
      <c r="K12" s="4">
        <v>25.2</v>
      </c>
    </row>
    <row r="13" spans="1:11" x14ac:dyDescent="0.2">
      <c r="A13" s="1" t="s">
        <v>7</v>
      </c>
      <c r="B13" s="4">
        <v>6</v>
      </c>
      <c r="C13" s="4">
        <v>9.4</v>
      </c>
      <c r="D13" s="4">
        <v>17.8</v>
      </c>
      <c r="E13" s="5">
        <v>37.4</v>
      </c>
      <c r="F13" s="4">
        <v>45.6</v>
      </c>
      <c r="G13" s="5">
        <v>38.770000000000003</v>
      </c>
      <c r="H13" s="4">
        <v>37.64</v>
      </c>
      <c r="I13" s="4">
        <v>35.56</v>
      </c>
      <c r="J13" s="4">
        <v>35.5</v>
      </c>
      <c r="K13" s="4">
        <v>36.4</v>
      </c>
    </row>
    <row r="14" spans="1:11" x14ac:dyDescent="0.2">
      <c r="A14" s="1" t="s">
        <v>8</v>
      </c>
      <c r="B14" s="6" t="s">
        <v>9</v>
      </c>
      <c r="C14" s="6" t="s">
        <v>9</v>
      </c>
      <c r="D14" s="6">
        <v>4.7</v>
      </c>
      <c r="E14" s="6">
        <v>14.54</v>
      </c>
      <c r="F14" s="4">
        <v>31</v>
      </c>
      <c r="G14" s="4">
        <v>40.6</v>
      </c>
      <c r="H14" s="4">
        <v>40.4</v>
      </c>
      <c r="I14" s="4">
        <v>40.729999999999997</v>
      </c>
      <c r="J14" s="4">
        <v>40</v>
      </c>
      <c r="K14" s="1">
        <v>37.72</v>
      </c>
    </row>
    <row r="15" spans="1:11" x14ac:dyDescent="0.2">
      <c r="A15" s="1" t="s">
        <v>10</v>
      </c>
      <c r="B15" s="7" t="s">
        <v>11</v>
      </c>
      <c r="C15" s="7">
        <v>0.35</v>
      </c>
      <c r="D15" s="17">
        <v>2.7</v>
      </c>
      <c r="E15" s="6">
        <v>3</v>
      </c>
      <c r="F15" s="4">
        <v>12.4</v>
      </c>
      <c r="G15" s="7">
        <v>15.72</v>
      </c>
      <c r="H15" s="7">
        <v>17.91</v>
      </c>
      <c r="I15" s="4">
        <v>20.48</v>
      </c>
      <c r="J15" s="4">
        <v>21.7</v>
      </c>
      <c r="K15" s="4">
        <v>21.4</v>
      </c>
    </row>
    <row r="16" spans="1:11" x14ac:dyDescent="0.2">
      <c r="A16" s="1" t="s">
        <v>12</v>
      </c>
      <c r="B16" s="7" t="s">
        <v>11</v>
      </c>
      <c r="C16" s="7">
        <v>0.33</v>
      </c>
      <c r="D16" s="17">
        <v>3.4</v>
      </c>
      <c r="E16" s="6">
        <v>5.3</v>
      </c>
      <c r="F16" s="4">
        <v>9.8000000000000007</v>
      </c>
      <c r="G16" s="4">
        <v>14.58</v>
      </c>
      <c r="H16" s="4">
        <v>17</v>
      </c>
      <c r="I16" s="4">
        <v>19.03</v>
      </c>
      <c r="J16" s="4">
        <v>20.399999999999999</v>
      </c>
      <c r="K16" s="1">
        <v>20.41</v>
      </c>
    </row>
    <row r="17" spans="1:11" x14ac:dyDescent="0.2">
      <c r="B17" s="7"/>
      <c r="C17" s="7"/>
      <c r="D17" s="17"/>
      <c r="E17" s="6"/>
      <c r="F17" s="4"/>
      <c r="G17" s="4"/>
      <c r="H17" s="4"/>
      <c r="I17" s="4"/>
    </row>
    <row r="18" spans="1:11" x14ac:dyDescent="0.2">
      <c r="A18" s="12" t="s">
        <v>13</v>
      </c>
      <c r="B18" s="18">
        <v>79.7</v>
      </c>
      <c r="C18" s="18">
        <v>199.1</v>
      </c>
      <c r="D18" s="15">
        <v>196.7</v>
      </c>
      <c r="E18" s="16">
        <v>304.22000000000003</v>
      </c>
      <c r="F18" s="16">
        <v>316.5</v>
      </c>
      <c r="G18" s="15">
        <v>274.2</v>
      </c>
      <c r="H18" s="15">
        <v>277.64999999999998</v>
      </c>
      <c r="I18" s="15">
        <v>271.7</v>
      </c>
      <c r="J18" s="15">
        <v>255</v>
      </c>
      <c r="K18" s="15">
        <v>248.3</v>
      </c>
    </row>
    <row r="19" spans="1:11" x14ac:dyDescent="0.2">
      <c r="A19" s="1" t="s">
        <v>14</v>
      </c>
      <c r="B19" s="7">
        <v>0</v>
      </c>
      <c r="C19" s="7">
        <v>26.6</v>
      </c>
      <c r="D19" s="4">
        <v>27.1</v>
      </c>
      <c r="E19" s="5">
        <v>52.9</v>
      </c>
      <c r="F19" s="4">
        <v>87</v>
      </c>
      <c r="G19" s="4">
        <v>101.26</v>
      </c>
      <c r="H19" s="4">
        <v>113.85</v>
      </c>
      <c r="I19" s="4">
        <v>108.75</v>
      </c>
      <c r="J19" s="4">
        <v>108.8</v>
      </c>
      <c r="K19" s="4">
        <v>117.2</v>
      </c>
    </row>
    <row r="20" spans="1:11" x14ac:dyDescent="0.2">
      <c r="A20" s="1" t="s">
        <v>15</v>
      </c>
      <c r="B20" s="7">
        <v>11.1</v>
      </c>
      <c r="C20" s="7">
        <v>37.299999999999997</v>
      </c>
      <c r="D20" s="4">
        <v>49.6</v>
      </c>
      <c r="E20" s="5">
        <v>108.3</v>
      </c>
      <c r="F20" s="4">
        <v>88.3</v>
      </c>
      <c r="G20" s="4">
        <v>43.8</v>
      </c>
      <c r="H20" s="4">
        <v>37.450000000000003</v>
      </c>
      <c r="I20" s="4">
        <v>34.44</v>
      </c>
      <c r="J20" s="4">
        <v>34.9</v>
      </c>
      <c r="K20" s="4">
        <v>37</v>
      </c>
    </row>
    <row r="21" spans="1:11" x14ac:dyDescent="0.2">
      <c r="A21" s="1" t="s">
        <v>16</v>
      </c>
      <c r="B21" s="7">
        <v>33.4</v>
      </c>
      <c r="C21" s="7">
        <v>90.3</v>
      </c>
      <c r="D21" s="4">
        <v>72.400000000000006</v>
      </c>
      <c r="E21" s="5">
        <v>67.8</v>
      </c>
      <c r="F21" s="4">
        <v>73.099999999999994</v>
      </c>
      <c r="G21" s="4">
        <v>78.56</v>
      </c>
      <c r="H21" s="4">
        <v>78.239999999999995</v>
      </c>
      <c r="I21" s="4">
        <v>84.48</v>
      </c>
      <c r="J21" s="4">
        <v>69.599999999999994</v>
      </c>
      <c r="K21" s="4">
        <v>53.5</v>
      </c>
    </row>
    <row r="22" spans="1:11" x14ac:dyDescent="0.2">
      <c r="A22" s="1" t="s">
        <v>17</v>
      </c>
      <c r="B22" s="7">
        <v>13.9</v>
      </c>
      <c r="C22" s="7">
        <v>27.5</v>
      </c>
      <c r="D22" s="4">
        <v>23.4</v>
      </c>
      <c r="E22" s="5">
        <v>21.2</v>
      </c>
      <c r="F22" s="4">
        <v>19</v>
      </c>
      <c r="G22" s="4">
        <v>11.85</v>
      </c>
      <c r="H22" s="4">
        <v>10.71</v>
      </c>
      <c r="I22" s="4">
        <v>9.74</v>
      </c>
      <c r="J22" s="4">
        <v>9.1999999999999993</v>
      </c>
      <c r="K22" s="4">
        <v>8.5</v>
      </c>
    </row>
    <row r="23" spans="1:11" x14ac:dyDescent="0.2">
      <c r="A23" s="1" t="s">
        <v>18</v>
      </c>
      <c r="B23" s="7">
        <v>13.1</v>
      </c>
      <c r="C23" s="7">
        <v>12.5</v>
      </c>
      <c r="D23" s="4">
        <v>17.3</v>
      </c>
      <c r="E23" s="5">
        <v>15.7</v>
      </c>
      <c r="F23" s="4">
        <v>12</v>
      </c>
      <c r="G23" s="4">
        <v>8.26</v>
      </c>
      <c r="H23" s="4">
        <v>8.4</v>
      </c>
      <c r="I23" s="4">
        <v>7.56</v>
      </c>
      <c r="J23" s="4">
        <v>7</v>
      </c>
      <c r="K23" s="4">
        <v>6.6</v>
      </c>
    </row>
    <row r="24" spans="1:11" x14ac:dyDescent="0.2">
      <c r="A24" s="1" t="s">
        <v>19</v>
      </c>
      <c r="B24" s="7">
        <v>24.9</v>
      </c>
      <c r="C24" s="7">
        <v>34.299999999999997</v>
      </c>
      <c r="D24" s="4">
        <v>28.3</v>
      </c>
      <c r="E24" s="5">
        <v>13.6</v>
      </c>
      <c r="F24" s="4">
        <v>12.4</v>
      </c>
      <c r="G24" s="7">
        <v>10.34</v>
      </c>
      <c r="H24" s="7">
        <v>10.3</v>
      </c>
      <c r="I24" s="7">
        <v>10.4</v>
      </c>
      <c r="J24" s="7">
        <v>10.5</v>
      </c>
      <c r="K24" s="1">
        <v>10.78</v>
      </c>
    </row>
    <row r="25" spans="1:11" x14ac:dyDescent="0.2">
      <c r="B25" s="7"/>
      <c r="C25" s="7"/>
      <c r="D25" s="4"/>
      <c r="E25" s="5"/>
      <c r="F25" s="4"/>
      <c r="G25" s="7"/>
      <c r="H25" s="7"/>
      <c r="I25" s="4"/>
    </row>
    <row r="26" spans="1:11" x14ac:dyDescent="0.2">
      <c r="A26" s="9" t="s">
        <v>20</v>
      </c>
      <c r="B26" s="18">
        <v>219.79999999999998</v>
      </c>
      <c r="C26" s="18">
        <v>456.5</v>
      </c>
      <c r="D26" s="15">
        <v>807.1</v>
      </c>
      <c r="E26" s="16">
        <v>680.14</v>
      </c>
      <c r="F26" s="16">
        <v>764.8</v>
      </c>
      <c r="G26" s="15">
        <v>801.29</v>
      </c>
      <c r="H26" s="15">
        <v>793.68</v>
      </c>
      <c r="I26" s="15">
        <v>813.93</v>
      </c>
      <c r="J26" s="15">
        <v>798.6</v>
      </c>
      <c r="K26" s="12">
        <v>792.19</v>
      </c>
    </row>
    <row r="27" spans="1:11" x14ac:dyDescent="0.2">
      <c r="A27" s="19" t="s">
        <v>21</v>
      </c>
      <c r="B27" s="7">
        <v>197.9</v>
      </c>
      <c r="C27" s="7">
        <v>434.8</v>
      </c>
      <c r="D27" s="4">
        <v>814.6</v>
      </c>
      <c r="E27" s="5">
        <v>547.5</v>
      </c>
      <c r="F27" s="4">
        <v>601</v>
      </c>
      <c r="G27" s="4">
        <v>628.14</v>
      </c>
      <c r="H27" s="4">
        <v>614.45000000000005</v>
      </c>
      <c r="I27" s="4">
        <v>627.11</v>
      </c>
      <c r="J27" s="4">
        <v>602.4</v>
      </c>
      <c r="K27" s="1">
        <v>594.79999999999995</v>
      </c>
    </row>
    <row r="28" spans="1:11" x14ac:dyDescent="0.2">
      <c r="A28" s="19" t="s">
        <v>22</v>
      </c>
      <c r="B28" s="7" t="s">
        <v>11</v>
      </c>
      <c r="C28" s="7" t="s">
        <v>11</v>
      </c>
      <c r="D28" s="17">
        <v>73.7</v>
      </c>
      <c r="E28" s="5">
        <v>44.1</v>
      </c>
      <c r="F28" s="4">
        <v>59.1</v>
      </c>
      <c r="G28" s="4">
        <v>60.95</v>
      </c>
      <c r="H28" s="4">
        <v>65.89</v>
      </c>
      <c r="I28" s="4">
        <v>72.099999999999994</v>
      </c>
      <c r="J28" s="4">
        <v>80.099999999999994</v>
      </c>
      <c r="K28" s="4">
        <v>83.7</v>
      </c>
    </row>
    <row r="29" spans="1:11" x14ac:dyDescent="0.2">
      <c r="A29" s="19" t="s">
        <v>50</v>
      </c>
      <c r="B29" s="7" t="s">
        <v>11</v>
      </c>
      <c r="C29" s="7" t="s">
        <v>11</v>
      </c>
      <c r="D29" s="17">
        <v>34.299999999999997</v>
      </c>
      <c r="E29" s="5">
        <v>52.9</v>
      </c>
      <c r="F29" s="4">
        <v>55.6</v>
      </c>
      <c r="G29" s="4">
        <v>58.85</v>
      </c>
      <c r="H29" s="4">
        <v>58.73</v>
      </c>
      <c r="I29" s="4">
        <v>58.08</v>
      </c>
      <c r="J29" s="1">
        <v>58.05</v>
      </c>
      <c r="K29" s="4">
        <v>55.7</v>
      </c>
    </row>
    <row r="30" spans="1:11" x14ac:dyDescent="0.2">
      <c r="A30" s="19" t="s">
        <v>23</v>
      </c>
      <c r="B30" s="7" t="s">
        <v>11</v>
      </c>
      <c r="C30" s="7" t="s">
        <v>11</v>
      </c>
      <c r="D30" s="17">
        <v>6</v>
      </c>
      <c r="E30" s="5">
        <v>11.5</v>
      </c>
      <c r="F30" s="4">
        <v>23.7</v>
      </c>
      <c r="G30" s="4">
        <v>19.05</v>
      </c>
      <c r="H30" s="4">
        <v>19.489999999999998</v>
      </c>
      <c r="I30" s="4">
        <v>19.649999999999999</v>
      </c>
      <c r="J30" s="1">
        <v>20.02</v>
      </c>
      <c r="K30" s="4">
        <v>21.2</v>
      </c>
    </row>
    <row r="31" spans="1:11" x14ac:dyDescent="0.2">
      <c r="A31" s="19" t="s">
        <v>24</v>
      </c>
      <c r="B31" s="7" t="s">
        <v>11</v>
      </c>
      <c r="C31" s="7" t="s">
        <v>11</v>
      </c>
      <c r="D31" s="17">
        <v>23.6</v>
      </c>
      <c r="E31" s="5">
        <v>18</v>
      </c>
      <c r="F31" s="4">
        <v>19.3</v>
      </c>
      <c r="G31" s="7">
        <v>18.8</v>
      </c>
      <c r="H31" s="7">
        <v>18.89</v>
      </c>
      <c r="I31" s="4">
        <v>20.16</v>
      </c>
      <c r="J31" s="1">
        <v>19.05</v>
      </c>
      <c r="K31" s="4">
        <v>19</v>
      </c>
    </row>
    <row r="32" spans="1:11" x14ac:dyDescent="0.2">
      <c r="A32" s="19" t="s">
        <v>25</v>
      </c>
      <c r="B32" s="7" t="s">
        <v>11</v>
      </c>
      <c r="C32" s="7" t="s">
        <v>11</v>
      </c>
      <c r="D32" s="17">
        <v>8.3000000000000007</v>
      </c>
      <c r="E32" s="5">
        <v>5.7</v>
      </c>
      <c r="F32" s="4">
        <v>5.7</v>
      </c>
      <c r="G32" s="4">
        <v>15.35</v>
      </c>
      <c r="H32" s="4">
        <v>16.09</v>
      </c>
      <c r="I32" s="4">
        <v>16.7</v>
      </c>
      <c r="J32" s="4">
        <v>18</v>
      </c>
      <c r="K32" s="4">
        <v>17.7</v>
      </c>
    </row>
    <row r="33" spans="1:11" x14ac:dyDescent="0.2">
      <c r="A33" s="19"/>
      <c r="B33" s="7"/>
      <c r="C33" s="7"/>
      <c r="D33" s="17"/>
      <c r="E33" s="5"/>
      <c r="F33" s="4"/>
      <c r="G33" s="4"/>
      <c r="H33" s="4"/>
      <c r="I33" s="4"/>
    </row>
    <row r="34" spans="1:11" x14ac:dyDescent="0.2">
      <c r="A34" s="12" t="s">
        <v>26</v>
      </c>
      <c r="B34" s="18">
        <v>3.4</v>
      </c>
      <c r="C34" s="18">
        <v>27.2</v>
      </c>
      <c r="D34" s="15">
        <v>70.900000000000006</v>
      </c>
      <c r="E34" s="16">
        <v>128.24</v>
      </c>
      <c r="F34" s="16">
        <v>174.8</v>
      </c>
      <c r="G34" s="15">
        <v>201.38200000000001</v>
      </c>
      <c r="H34" s="15">
        <v>212.51</v>
      </c>
      <c r="I34" s="15">
        <v>206.1</v>
      </c>
      <c r="J34" s="15">
        <v>208.7</v>
      </c>
      <c r="K34" s="12">
        <v>205.67</v>
      </c>
    </row>
    <row r="35" spans="1:11" x14ac:dyDescent="0.2">
      <c r="A35" s="1" t="s">
        <v>27</v>
      </c>
      <c r="B35" s="7">
        <v>2.8</v>
      </c>
      <c r="C35" s="7">
        <v>18</v>
      </c>
      <c r="D35" s="4">
        <v>51.6</v>
      </c>
      <c r="E35" s="5">
        <v>83.2</v>
      </c>
      <c r="F35" s="4">
        <v>89</v>
      </c>
      <c r="G35" s="4">
        <v>82.8</v>
      </c>
      <c r="H35" s="4">
        <v>86.45</v>
      </c>
      <c r="I35" s="4">
        <v>79.650000000000006</v>
      </c>
      <c r="J35" s="4">
        <v>83.3</v>
      </c>
      <c r="K35" s="1">
        <v>83.04</v>
      </c>
    </row>
    <row r="36" spans="1:11" x14ac:dyDescent="0.2">
      <c r="A36" s="1" t="s">
        <v>28</v>
      </c>
      <c r="B36" s="7">
        <v>0.1</v>
      </c>
      <c r="C36" s="7">
        <v>2.9</v>
      </c>
      <c r="D36" s="4">
        <v>8.1</v>
      </c>
      <c r="E36" s="5">
        <v>21</v>
      </c>
      <c r="F36" s="4">
        <v>42.5</v>
      </c>
      <c r="G36" s="4">
        <v>61.3</v>
      </c>
      <c r="H36" s="4">
        <v>60.6</v>
      </c>
      <c r="I36" s="4">
        <v>56.9</v>
      </c>
      <c r="J36" s="4">
        <v>48.8</v>
      </c>
      <c r="K36" s="1">
        <v>44.35</v>
      </c>
    </row>
    <row r="37" spans="1:11" x14ac:dyDescent="0.2">
      <c r="A37" s="1" t="s">
        <v>29</v>
      </c>
      <c r="B37" s="20" t="s">
        <v>30</v>
      </c>
      <c r="C37" s="7">
        <v>1.1000000000000001</v>
      </c>
      <c r="D37" s="4">
        <v>4</v>
      </c>
      <c r="E37" s="5">
        <v>12.5</v>
      </c>
      <c r="F37" s="4">
        <v>22.4</v>
      </c>
      <c r="G37" s="4">
        <v>31.4</v>
      </c>
      <c r="H37" s="4">
        <v>34.49</v>
      </c>
      <c r="I37" s="4">
        <v>38.409999999999997</v>
      </c>
      <c r="J37" s="4">
        <v>43.8</v>
      </c>
      <c r="K37" s="1">
        <v>45.15</v>
      </c>
    </row>
    <row r="38" spans="1:11" x14ac:dyDescent="0.2">
      <c r="A38" s="1" t="s">
        <v>31</v>
      </c>
      <c r="B38" s="7">
        <v>0.3</v>
      </c>
      <c r="C38" s="7">
        <v>5.2</v>
      </c>
      <c r="D38" s="4">
        <v>6.2</v>
      </c>
      <c r="E38" s="5">
        <v>5.9</v>
      </c>
      <c r="F38" s="4">
        <v>11.3</v>
      </c>
      <c r="G38" s="4">
        <v>7.9</v>
      </c>
      <c r="H38" s="4">
        <v>12.2</v>
      </c>
      <c r="I38" s="4">
        <v>10.4</v>
      </c>
      <c r="J38" s="4">
        <v>12.5</v>
      </c>
      <c r="K38" s="4">
        <v>11.6</v>
      </c>
    </row>
    <row r="39" spans="1:11" x14ac:dyDescent="0.2">
      <c r="B39" s="7"/>
      <c r="C39" s="7"/>
      <c r="D39" s="4"/>
      <c r="E39" s="5"/>
      <c r="F39" s="4"/>
      <c r="G39" s="4"/>
      <c r="H39" s="4"/>
      <c r="I39" s="4"/>
    </row>
    <row r="40" spans="1:11" x14ac:dyDescent="0.2">
      <c r="A40" s="12" t="s">
        <v>32</v>
      </c>
      <c r="B40" s="18">
        <v>19.5</v>
      </c>
      <c r="C40" s="18">
        <v>44.1</v>
      </c>
      <c r="D40" s="15">
        <v>99.7</v>
      </c>
      <c r="E40" s="16">
        <v>207.1</v>
      </c>
      <c r="F40" s="16">
        <v>320</v>
      </c>
      <c r="G40" s="15">
        <v>515.29999999999995</v>
      </c>
      <c r="H40" s="15">
        <v>540.92999999999995</v>
      </c>
      <c r="I40" s="15">
        <v>562.73</v>
      </c>
      <c r="J40" s="15">
        <v>576.1</v>
      </c>
      <c r="K40" s="12">
        <v>594.83000000000004</v>
      </c>
    </row>
    <row r="41" spans="1:11" x14ac:dyDescent="0.2">
      <c r="A41" s="1" t="s">
        <v>33</v>
      </c>
      <c r="B41" s="7">
        <v>0.8</v>
      </c>
      <c r="C41" s="7">
        <v>10.199999999999999</v>
      </c>
      <c r="D41" s="4">
        <v>30.5</v>
      </c>
      <c r="E41" s="5">
        <v>49.8</v>
      </c>
      <c r="F41" s="4">
        <v>71.2</v>
      </c>
      <c r="G41" s="4">
        <v>92.3</v>
      </c>
      <c r="H41" s="4">
        <v>99.33</v>
      </c>
      <c r="I41" s="4">
        <v>100.03</v>
      </c>
      <c r="J41" s="4">
        <v>102.4</v>
      </c>
      <c r="K41" s="1">
        <v>104.45</v>
      </c>
    </row>
    <row r="42" spans="1:11" x14ac:dyDescent="0.2">
      <c r="A42" s="1" t="s">
        <v>34</v>
      </c>
      <c r="B42" s="7">
        <v>12</v>
      </c>
      <c r="C42" s="7">
        <v>8</v>
      </c>
      <c r="D42" s="4">
        <v>24.2</v>
      </c>
      <c r="E42" s="5">
        <v>60.2</v>
      </c>
      <c r="F42" s="4">
        <v>103.5</v>
      </c>
      <c r="G42" s="4">
        <v>151.80000000000001</v>
      </c>
      <c r="H42" s="4">
        <v>159.69999999999999</v>
      </c>
      <c r="I42" s="4">
        <v>161.30000000000001</v>
      </c>
      <c r="J42" s="4">
        <v>174.5</v>
      </c>
      <c r="K42" s="4">
        <v>184.8</v>
      </c>
    </row>
    <row r="43" spans="1:11" x14ac:dyDescent="0.2">
      <c r="A43" s="1" t="s">
        <v>35</v>
      </c>
      <c r="B43" s="7">
        <v>0.7</v>
      </c>
      <c r="C43" s="7">
        <v>7.2</v>
      </c>
      <c r="D43" s="4">
        <v>15.3</v>
      </c>
      <c r="E43" s="5">
        <v>27.5</v>
      </c>
      <c r="F43" s="4">
        <v>39</v>
      </c>
      <c r="G43" s="4">
        <v>46.3</v>
      </c>
      <c r="H43" s="4">
        <v>47.73</v>
      </c>
      <c r="I43" s="4">
        <v>54.61</v>
      </c>
      <c r="J43" s="1">
        <v>54.03</v>
      </c>
      <c r="K43" s="1">
        <v>55.71</v>
      </c>
    </row>
    <row r="44" spans="1:11" x14ac:dyDescent="0.2">
      <c r="A44" s="1" t="s">
        <v>36</v>
      </c>
      <c r="B44" s="20" t="s">
        <v>30</v>
      </c>
      <c r="C44" s="6">
        <v>3.3</v>
      </c>
      <c r="D44" s="4">
        <v>6.3</v>
      </c>
      <c r="E44" s="5">
        <v>23.2</v>
      </c>
      <c r="F44" s="4">
        <v>46</v>
      </c>
      <c r="G44" s="4">
        <v>145.30000000000001</v>
      </c>
      <c r="H44" s="4">
        <v>152.74</v>
      </c>
      <c r="I44" s="4">
        <v>160.97999999999999</v>
      </c>
      <c r="J44" s="4">
        <v>161.6</v>
      </c>
      <c r="K44" s="4">
        <v>165.6</v>
      </c>
    </row>
    <row r="45" spans="1:11" x14ac:dyDescent="0.2">
      <c r="B45" s="20"/>
      <c r="C45" s="6"/>
      <c r="D45" s="4"/>
      <c r="E45" s="5"/>
      <c r="F45" s="4"/>
      <c r="G45" s="4"/>
      <c r="H45" s="4"/>
      <c r="I45" s="4"/>
    </row>
    <row r="46" spans="1:11" x14ac:dyDescent="0.2">
      <c r="A46" s="12" t="s">
        <v>37</v>
      </c>
      <c r="B46" s="15">
        <v>17</v>
      </c>
      <c r="C46" s="15">
        <v>74.099999999999994</v>
      </c>
      <c r="D46" s="15">
        <v>142.5</v>
      </c>
      <c r="E46" s="16">
        <v>261.5</v>
      </c>
      <c r="F46" s="16">
        <v>364.9</v>
      </c>
      <c r="G46" s="15">
        <v>482.3</v>
      </c>
      <c r="H46" s="15">
        <v>493.76</v>
      </c>
      <c r="I46" s="15">
        <v>497.12</v>
      </c>
      <c r="J46" s="15">
        <v>515.20000000000005</v>
      </c>
      <c r="K46" s="15">
        <v>532</v>
      </c>
    </row>
    <row r="47" spans="1:11" x14ac:dyDescent="0.2">
      <c r="A47" s="1" t="s">
        <v>38</v>
      </c>
      <c r="B47" s="4">
        <v>3.4</v>
      </c>
      <c r="C47" s="4">
        <v>14.3</v>
      </c>
      <c r="D47" s="4">
        <v>14.4</v>
      </c>
      <c r="E47" s="5">
        <v>27.1</v>
      </c>
      <c r="F47" s="4">
        <v>50</v>
      </c>
      <c r="G47" s="4">
        <v>102.5</v>
      </c>
      <c r="H47" s="4">
        <v>108</v>
      </c>
      <c r="I47" s="4">
        <v>117.25</v>
      </c>
      <c r="J47" s="4">
        <v>126.9</v>
      </c>
      <c r="K47" s="4">
        <v>130.5</v>
      </c>
    </row>
    <row r="48" spans="1:11" x14ac:dyDescent="0.2">
      <c r="A48" s="1" t="s">
        <v>39</v>
      </c>
      <c r="B48" s="4">
        <v>1.3</v>
      </c>
      <c r="C48" s="4">
        <v>18.5</v>
      </c>
      <c r="D48" s="4">
        <v>45.4</v>
      </c>
      <c r="E48" s="5">
        <v>66.099999999999994</v>
      </c>
      <c r="F48" s="4">
        <v>71.900000000000006</v>
      </c>
      <c r="G48" s="4">
        <v>76.3</v>
      </c>
      <c r="H48" s="4">
        <v>74.17</v>
      </c>
      <c r="I48" s="4">
        <v>72.5</v>
      </c>
      <c r="J48" s="4">
        <v>73.5</v>
      </c>
      <c r="K48" s="4">
        <v>72.8</v>
      </c>
    </row>
    <row r="49" spans="1:11" x14ac:dyDescent="0.2">
      <c r="A49" s="1" t="s">
        <v>40</v>
      </c>
      <c r="B49" s="4">
        <v>0.9</v>
      </c>
      <c r="C49" s="4">
        <v>1.1000000000000001</v>
      </c>
      <c r="D49" s="4">
        <v>18.5</v>
      </c>
      <c r="E49" s="5">
        <v>41.5</v>
      </c>
      <c r="F49" s="4">
        <v>56</v>
      </c>
      <c r="G49" s="4">
        <v>61.7</v>
      </c>
      <c r="H49" s="4">
        <v>62</v>
      </c>
      <c r="I49" s="4">
        <v>65.64</v>
      </c>
      <c r="J49" s="4">
        <v>65.400000000000006</v>
      </c>
      <c r="K49" s="4">
        <v>63.1</v>
      </c>
    </row>
    <row r="50" spans="1:11" x14ac:dyDescent="0.2">
      <c r="A50" s="1" t="s">
        <v>41</v>
      </c>
      <c r="B50" s="4">
        <v>1.5</v>
      </c>
      <c r="C50" s="4">
        <v>9.5</v>
      </c>
      <c r="D50" s="4">
        <v>18.399999999999999</v>
      </c>
      <c r="E50" s="5">
        <v>32.299999999999997</v>
      </c>
      <c r="F50" s="4">
        <v>42.1</v>
      </c>
      <c r="G50" s="4">
        <v>47</v>
      </c>
      <c r="H50" s="4">
        <v>49.9</v>
      </c>
      <c r="I50" s="4">
        <v>51.69</v>
      </c>
      <c r="J50" s="4">
        <v>53.7</v>
      </c>
      <c r="K50" s="4">
        <v>60.5</v>
      </c>
    </row>
    <row r="51" spans="1:11" x14ac:dyDescent="0.2">
      <c r="A51" s="1" t="s">
        <v>42</v>
      </c>
      <c r="B51" s="4">
        <v>0.3</v>
      </c>
      <c r="C51" s="4">
        <v>12.7</v>
      </c>
      <c r="D51" s="4">
        <v>10.6</v>
      </c>
      <c r="E51" s="5">
        <v>20.399999999999999</v>
      </c>
      <c r="F51" s="4">
        <v>30.9</v>
      </c>
      <c r="G51" s="4">
        <v>47.6</v>
      </c>
      <c r="H51" s="4">
        <v>41</v>
      </c>
      <c r="I51" s="4">
        <v>35.119999999999997</v>
      </c>
      <c r="J51" s="4">
        <v>33.299999999999997</v>
      </c>
      <c r="K51" s="4">
        <v>32.049999999999997</v>
      </c>
    </row>
    <row r="52" spans="1:11" x14ac:dyDescent="0.2">
      <c r="A52" s="1" t="s">
        <v>43</v>
      </c>
      <c r="B52" s="4">
        <v>3.8</v>
      </c>
      <c r="C52" s="4">
        <v>8.1</v>
      </c>
      <c r="D52" s="4">
        <v>14.4</v>
      </c>
      <c r="E52" s="5">
        <v>21.5</v>
      </c>
      <c r="F52" s="4">
        <v>35.5</v>
      </c>
      <c r="G52" s="4">
        <v>39.200000000000003</v>
      </c>
      <c r="H52" s="4">
        <v>41.5</v>
      </c>
      <c r="I52" s="4">
        <v>39.4</v>
      </c>
      <c r="J52" s="4">
        <v>39.1</v>
      </c>
      <c r="K52" s="4">
        <v>39.299999999999997</v>
      </c>
    </row>
    <row r="53" spans="1:11" x14ac:dyDescent="0.2">
      <c r="B53" s="4"/>
      <c r="C53" s="4"/>
      <c r="D53" s="4"/>
      <c r="E53" s="5"/>
      <c r="F53" s="4"/>
      <c r="G53" s="4"/>
      <c r="H53" s="4"/>
      <c r="I53" s="4"/>
    </row>
    <row r="54" spans="1:11" x14ac:dyDescent="0.2">
      <c r="A54" s="9" t="s">
        <v>44</v>
      </c>
      <c r="B54" s="15">
        <v>1025.7</v>
      </c>
      <c r="C54" s="15">
        <v>1490.8999999999999</v>
      </c>
      <c r="D54" s="15">
        <v>2013.6000000000001</v>
      </c>
      <c r="E54" s="15">
        <v>2442.2400000000002</v>
      </c>
      <c r="F54" s="16">
        <v>2811.9</v>
      </c>
      <c r="G54" s="16">
        <f>G6+G10+G18+G26+G34+G40+G46+0.06</f>
        <v>3275.0220000000004</v>
      </c>
      <c r="H54" s="16">
        <f>H6+H10+H18+H26+H34+H40+H46</f>
        <v>3350.2799999999997</v>
      </c>
      <c r="I54" s="15">
        <v>3393.8</v>
      </c>
      <c r="J54" s="15">
        <v>3444.8</v>
      </c>
      <c r="K54" s="15">
        <v>3492.96</v>
      </c>
    </row>
    <row r="55" spans="1:11" x14ac:dyDescent="0.2">
      <c r="A55" s="10"/>
      <c r="B55" s="10"/>
      <c r="C55" s="21"/>
      <c r="D55" s="21"/>
      <c r="E55" s="21"/>
      <c r="F55" s="22"/>
      <c r="G55" s="23"/>
      <c r="H55" s="21"/>
      <c r="I55" s="21"/>
      <c r="J55" s="21"/>
      <c r="K55" s="21"/>
    </row>
    <row r="56" spans="1:11" x14ac:dyDescent="0.2">
      <c r="A56" s="10"/>
      <c r="B56" s="3"/>
      <c r="C56" s="3"/>
      <c r="D56" s="3"/>
      <c r="E56" s="3"/>
      <c r="F56" s="3"/>
      <c r="G56" s="11"/>
      <c r="H56" s="10"/>
      <c r="I56" s="3"/>
      <c r="J56" s="3"/>
      <c r="K56" s="3"/>
    </row>
    <row r="57" spans="1:11" x14ac:dyDescent="0.2">
      <c r="A57" s="28" t="s">
        <v>45</v>
      </c>
      <c r="E57" s="3"/>
      <c r="F57" s="3"/>
    </row>
    <row r="58" spans="1:11" x14ac:dyDescent="0.2">
      <c r="A58" s="29" t="s">
        <v>48</v>
      </c>
      <c r="B58" s="3"/>
      <c r="C58" s="3"/>
      <c r="E58" s="10"/>
    </row>
    <row r="59" spans="1:11" x14ac:dyDescent="0.2">
      <c r="A59" s="30" t="s">
        <v>46</v>
      </c>
      <c r="E59" s="10"/>
    </row>
    <row r="60" spans="1:11" x14ac:dyDescent="0.2">
      <c r="A60" s="8"/>
      <c r="E60" s="10"/>
    </row>
    <row r="61" spans="1:11" x14ac:dyDescent="0.2">
      <c r="A61" s="31" t="s">
        <v>47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 i Àlex</dc:creator>
  <cp:lastModifiedBy>Comú Relacions Externes ZF2</cp:lastModifiedBy>
  <dcterms:created xsi:type="dcterms:W3CDTF">2014-12-09T10:15:17Z</dcterms:created>
  <dcterms:modified xsi:type="dcterms:W3CDTF">2017-03-10T15:14:05Z</dcterms:modified>
</cp:coreProperties>
</file>