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lex\Desktop\Carpeta Àlex\GAS\INFORME ANUAL 2015\taules 2015\GAS EN EUROPA Y MUNDO\"/>
    </mc:Choice>
  </mc:AlternateContent>
  <bookViews>
    <workbookView xWindow="0" yWindow="0" windowWidth="23730" windowHeight="8760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" l="1"/>
  <c r="L11" i="1"/>
  <c r="L10" i="1"/>
  <c r="L9" i="1"/>
  <c r="L8" i="1"/>
  <c r="L7" i="1"/>
  <c r="L6" i="1"/>
  <c r="I13" i="1"/>
  <c r="L13" i="1"/>
  <c r="H13" i="1"/>
  <c r="G13" i="1"/>
</calcChain>
</file>

<file path=xl/sharedStrings.xml><?xml version="1.0" encoding="utf-8"?>
<sst xmlns="http://schemas.openxmlformats.org/spreadsheetml/2006/main" count="13" uniqueCount="13">
  <si>
    <t>2000</t>
  </si>
  <si>
    <t>América del Norte</t>
  </si>
  <si>
    <t>América Central y Sur</t>
  </si>
  <si>
    <t xml:space="preserve">Europa </t>
  </si>
  <si>
    <t xml:space="preserve">CEI </t>
  </si>
  <si>
    <t>África</t>
  </si>
  <si>
    <t>Oriente Medio</t>
  </si>
  <si>
    <t>Asia-Oceanía</t>
  </si>
  <si>
    <t>TOTAL</t>
  </si>
  <si>
    <t>Fuente: Cedigaz</t>
  </si>
  <si>
    <t>CONSUMO DE GAS NATURAL EN EL MUNDO POR ÁREAS GEOGRÁFICAS</t>
  </si>
  <si>
    <t>(bcm)</t>
  </si>
  <si>
    <t>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</si>
</sst>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quotePrefix="1" applyFont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/>
    <xf numFmtId="4" fontId="3" fillId="0" borderId="0" xfId="1" applyNumberFormat="1" applyFont="1"/>
    <xf numFmtId="4" fontId="3" fillId="0" borderId="0" xfId="0" applyNumberFormat="1" applyFont="1" applyFill="1" applyBorder="1"/>
    <xf numFmtId="4" fontId="3" fillId="0" borderId="0" xfId="1" applyNumberFormat="1" applyFont="1" applyFill="1"/>
    <xf numFmtId="4" fontId="2" fillId="0" borderId="0" xfId="0" applyNumberFormat="1" applyFont="1"/>
    <xf numFmtId="4" fontId="2" fillId="0" borderId="0" xfId="0" applyNumberFormat="1" applyFont="1" applyFill="1"/>
    <xf numFmtId="0" fontId="3" fillId="0" borderId="0" xfId="0" applyFont="1"/>
    <xf numFmtId="4" fontId="3" fillId="0" borderId="0" xfId="0" applyNumberFormat="1" applyFont="1"/>
    <xf numFmtId="4" fontId="3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quotePrefix="1" applyFont="1" applyFill="1" applyAlignment="1">
      <alignment horizontal="right"/>
    </xf>
    <xf numFmtId="0" fontId="4" fillId="0" borderId="0" xfId="0" applyFont="1"/>
    <xf numFmtId="0" fontId="3" fillId="2" borderId="0" xfId="0" applyFont="1" applyFill="1"/>
  </cellXfs>
  <cellStyles count="2">
    <cellStyle name="Normal" xfId="0" builtinId="0"/>
    <cellStyle name="Normal_CUADROSInforme2009 para Edic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K13" sqref="K13"/>
    </sheetView>
  </sheetViews>
  <sheetFormatPr baseColWidth="10" defaultColWidth="10.85546875" defaultRowHeight="12.75" x14ac:dyDescent="0.2"/>
  <cols>
    <col min="1" max="1" width="27.140625" style="14" customWidth="1"/>
    <col min="2" max="11" width="10.85546875" style="14"/>
    <col min="12" max="12" width="14.140625" style="14" customWidth="1"/>
    <col min="13" max="16384" width="10.85546875" style="14"/>
  </cols>
  <sheetData>
    <row r="1" spans="1:12" x14ac:dyDescent="0.2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18" t="s">
        <v>11</v>
      </c>
      <c r="B2" s="2"/>
      <c r="C2" s="2"/>
      <c r="D2" s="2"/>
      <c r="E2" s="3"/>
      <c r="F2" s="3"/>
      <c r="G2" s="2"/>
      <c r="H2" s="2"/>
      <c r="I2" s="2"/>
      <c r="J2" s="2"/>
      <c r="K2" s="2"/>
      <c r="L2" s="4"/>
    </row>
    <row r="3" spans="1:12" x14ac:dyDescent="0.2">
      <c r="A3" s="5"/>
      <c r="B3" s="2"/>
      <c r="C3" s="2"/>
      <c r="D3" s="6"/>
      <c r="E3" s="6"/>
      <c r="F3" s="6"/>
      <c r="G3" s="6"/>
      <c r="H3" s="6"/>
      <c r="I3" s="6"/>
      <c r="J3" s="6"/>
      <c r="K3" s="6"/>
      <c r="L3" s="6"/>
    </row>
    <row r="4" spans="1:12" x14ac:dyDescent="0.2">
      <c r="A4" s="22"/>
      <c r="B4" s="19">
        <v>1970</v>
      </c>
      <c r="C4" s="19">
        <v>1980</v>
      </c>
      <c r="D4" s="19">
        <v>1990</v>
      </c>
      <c r="E4" s="20" t="s">
        <v>0</v>
      </c>
      <c r="F4" s="20">
        <v>2005</v>
      </c>
      <c r="G4" s="19">
        <v>2010</v>
      </c>
      <c r="H4" s="19">
        <v>2011</v>
      </c>
      <c r="I4" s="19">
        <v>2012</v>
      </c>
      <c r="J4" s="19">
        <v>2013</v>
      </c>
      <c r="K4" s="19">
        <v>2014</v>
      </c>
      <c r="L4" s="19" t="s">
        <v>12</v>
      </c>
    </row>
    <row r="5" spans="1:12" x14ac:dyDescent="0.2">
      <c r="B5" s="7"/>
      <c r="C5" s="7"/>
      <c r="D5" s="7"/>
      <c r="E5" s="7"/>
      <c r="F5" s="7"/>
      <c r="G5" s="2"/>
      <c r="H5" s="2"/>
      <c r="I5" s="2"/>
      <c r="J5" s="2"/>
      <c r="K5" s="2"/>
      <c r="L5" s="2"/>
    </row>
    <row r="6" spans="1:12" x14ac:dyDescent="0.2">
      <c r="A6" s="8" t="s">
        <v>1</v>
      </c>
      <c r="B6" s="15">
        <v>651.4</v>
      </c>
      <c r="C6" s="16">
        <v>628.19999999999993</v>
      </c>
      <c r="D6" s="16">
        <v>612.19999999999993</v>
      </c>
      <c r="E6" s="16">
        <v>728.33999999999992</v>
      </c>
      <c r="F6" s="16">
        <v>705.09</v>
      </c>
      <c r="G6" s="9">
        <v>759.7</v>
      </c>
      <c r="H6" s="10">
        <v>793.15</v>
      </c>
      <c r="I6" s="10">
        <v>811.17</v>
      </c>
      <c r="J6" s="10">
        <v>820.4</v>
      </c>
      <c r="K6" s="10">
        <v>863.5</v>
      </c>
      <c r="L6" s="15">
        <f>(K6/$K$13)*100</f>
        <v>25.066767301439853</v>
      </c>
    </row>
    <row r="7" spans="1:12" x14ac:dyDescent="0.2">
      <c r="A7" s="8" t="s">
        <v>2</v>
      </c>
      <c r="B7" s="15">
        <v>33.799999999999997</v>
      </c>
      <c r="C7" s="16">
        <v>62.7</v>
      </c>
      <c r="D7" s="16">
        <v>85.5</v>
      </c>
      <c r="E7" s="16">
        <v>134.05999999999997</v>
      </c>
      <c r="F7" s="16">
        <v>166.82</v>
      </c>
      <c r="G7" s="9">
        <v>205.88</v>
      </c>
      <c r="H7" s="11">
        <v>209.53</v>
      </c>
      <c r="I7" s="11">
        <v>222.24</v>
      </c>
      <c r="J7" s="11">
        <v>227.2</v>
      </c>
      <c r="K7" s="11">
        <v>232.9</v>
      </c>
      <c r="L7" s="15">
        <f>(K7/$K$13)*100</f>
        <v>6.7609150023223403</v>
      </c>
    </row>
    <row r="8" spans="1:12" x14ac:dyDescent="0.2">
      <c r="A8" s="8" t="s">
        <v>3</v>
      </c>
      <c r="B8" s="15">
        <v>119.5</v>
      </c>
      <c r="C8" s="16">
        <v>309.60000000000002</v>
      </c>
      <c r="D8" s="16">
        <v>376.3</v>
      </c>
      <c r="E8" s="16">
        <v>504.1</v>
      </c>
      <c r="F8" s="16">
        <v>568.4</v>
      </c>
      <c r="G8" s="9">
        <v>574.44000000000005</v>
      </c>
      <c r="H8" s="9">
        <v>549.54</v>
      </c>
      <c r="I8" s="9">
        <v>522.72</v>
      </c>
      <c r="J8" s="9">
        <v>511.7</v>
      </c>
      <c r="K8" s="9">
        <v>473.4</v>
      </c>
      <c r="L8" s="15">
        <f>(K8/$K$13)*100</f>
        <v>13.742452392011145</v>
      </c>
    </row>
    <row r="9" spans="1:12" x14ac:dyDescent="0.2">
      <c r="A9" s="5" t="s">
        <v>4</v>
      </c>
      <c r="B9" s="15">
        <v>185</v>
      </c>
      <c r="C9" s="16">
        <v>355.2</v>
      </c>
      <c r="D9" s="16">
        <v>657.9</v>
      </c>
      <c r="E9" s="16">
        <v>543.79999999999995</v>
      </c>
      <c r="F9" s="16">
        <v>601.5</v>
      </c>
      <c r="G9" s="9">
        <v>623.26</v>
      </c>
      <c r="H9" s="9">
        <v>613.61</v>
      </c>
      <c r="I9" s="9">
        <v>616.91999999999996</v>
      </c>
      <c r="J9" s="9">
        <v>609.79999999999995</v>
      </c>
      <c r="K9" s="9">
        <v>605.29999999999995</v>
      </c>
      <c r="L9" s="15">
        <f>(K9/$K$13)*100</f>
        <v>17.571411983279141</v>
      </c>
    </row>
    <row r="10" spans="1:12" x14ac:dyDescent="0.2">
      <c r="A10" s="8" t="s">
        <v>5</v>
      </c>
      <c r="B10" s="15">
        <v>1.9</v>
      </c>
      <c r="C10" s="16">
        <v>18.600000000000001</v>
      </c>
      <c r="D10" s="16">
        <v>39.5</v>
      </c>
      <c r="E10" s="16">
        <v>62</v>
      </c>
      <c r="F10" s="16">
        <v>85.5</v>
      </c>
      <c r="G10" s="9">
        <v>101.16</v>
      </c>
      <c r="H10" s="9">
        <v>109.64</v>
      </c>
      <c r="I10" s="9">
        <v>127.5</v>
      </c>
      <c r="J10" s="9">
        <v>127.6</v>
      </c>
      <c r="K10" s="9">
        <v>133.6</v>
      </c>
      <c r="L10" s="15">
        <f>(K10/$K$13)*100</f>
        <v>3.8783093358104965</v>
      </c>
    </row>
    <row r="11" spans="1:12" x14ac:dyDescent="0.2">
      <c r="A11" s="8" t="s">
        <v>6</v>
      </c>
      <c r="B11" s="15">
        <v>18.5</v>
      </c>
      <c r="C11" s="16">
        <v>41.5</v>
      </c>
      <c r="D11" s="16">
        <v>95</v>
      </c>
      <c r="E11" s="16">
        <v>186</v>
      </c>
      <c r="F11" s="16">
        <v>279.3</v>
      </c>
      <c r="G11" s="9">
        <v>377.58</v>
      </c>
      <c r="H11" s="9">
        <v>395.85</v>
      </c>
      <c r="I11" s="9">
        <v>420.6</v>
      </c>
      <c r="J11" s="9">
        <v>433.2</v>
      </c>
      <c r="K11" s="9">
        <v>454.6</v>
      </c>
      <c r="L11" s="15">
        <f>(K11/$K$13)*100</f>
        <v>13.196702275894101</v>
      </c>
    </row>
    <row r="12" spans="1:12" x14ac:dyDescent="0.2">
      <c r="A12" s="8" t="s">
        <v>7</v>
      </c>
      <c r="B12" s="15">
        <v>15.6</v>
      </c>
      <c r="C12" s="16">
        <v>75.099999999999994</v>
      </c>
      <c r="D12" s="16">
        <v>147.19999999999999</v>
      </c>
      <c r="E12" s="16">
        <v>284.10000000000002</v>
      </c>
      <c r="F12" s="16">
        <v>405.2</v>
      </c>
      <c r="G12" s="9">
        <v>566.62</v>
      </c>
      <c r="H12" s="9">
        <v>603.71</v>
      </c>
      <c r="I12" s="9">
        <v>638.29999999999995</v>
      </c>
      <c r="J12" s="9">
        <v>663.9</v>
      </c>
      <c r="K12" s="9">
        <v>681.5</v>
      </c>
      <c r="L12" s="15">
        <f>(K12/$K$13)*100</f>
        <v>19.783441709242915</v>
      </c>
    </row>
    <row r="13" spans="1:12" x14ac:dyDescent="0.2">
      <c r="A13" s="5" t="s">
        <v>8</v>
      </c>
      <c r="B13" s="12">
        <v>1025.6999999999998</v>
      </c>
      <c r="C13" s="13">
        <v>1490.8999999999999</v>
      </c>
      <c r="D13" s="13">
        <v>2013.6000000000001</v>
      </c>
      <c r="E13" s="13">
        <v>2442.2000000000003</v>
      </c>
      <c r="F13" s="13">
        <v>2811.81</v>
      </c>
      <c r="G13" s="12">
        <f>SUM(G6:G12)</f>
        <v>3208.6399999999994</v>
      </c>
      <c r="H13" s="12">
        <f>SUM(H6:H12)</f>
        <v>3275.0299999999997</v>
      </c>
      <c r="I13" s="12">
        <f>SUM(I6:I12)</f>
        <v>3359.45</v>
      </c>
      <c r="J13" s="12">
        <v>3393.8</v>
      </c>
      <c r="K13" s="12">
        <v>3444.8</v>
      </c>
      <c r="L13" s="12">
        <f>SUM(L6:L12)</f>
        <v>100</v>
      </c>
    </row>
    <row r="14" spans="1:12" x14ac:dyDescent="0.2">
      <c r="A14" s="2"/>
      <c r="B14" s="2"/>
      <c r="C14" s="2"/>
      <c r="D14" s="2"/>
      <c r="E14" s="2"/>
      <c r="F14" s="17"/>
      <c r="G14" s="2"/>
      <c r="H14" s="2"/>
      <c r="I14" s="2"/>
      <c r="J14" s="2"/>
      <c r="K14" s="2"/>
      <c r="L14" s="2"/>
    </row>
    <row r="15" spans="1:12" x14ac:dyDescent="0.2">
      <c r="A15" s="21" t="s">
        <v>9</v>
      </c>
    </row>
  </sheetData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 i Àlex</dc:creator>
  <cp:lastModifiedBy>Pol i Àlex</cp:lastModifiedBy>
  <dcterms:created xsi:type="dcterms:W3CDTF">2015-01-26T11:18:28Z</dcterms:created>
  <dcterms:modified xsi:type="dcterms:W3CDTF">2015-12-21T12:30:28Z</dcterms:modified>
</cp:coreProperties>
</file>